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цена лотов" sheetId="2" r:id="rId2"/>
  </sheets>
  <definedNames>
    <definedName name="_xlnm.Print_Area" localSheetId="0">'Лист1'!$A$1:$K$274</definedName>
  </definedNames>
  <calcPr fullCalcOnLoad="1"/>
</workbook>
</file>

<file path=xl/sharedStrings.xml><?xml version="1.0" encoding="utf-8"?>
<sst xmlns="http://schemas.openxmlformats.org/spreadsheetml/2006/main" count="875" uniqueCount="176">
  <si>
    <t>отдельно стоящие</t>
  </si>
  <si>
    <t xml:space="preserve">щит </t>
  </si>
  <si>
    <t xml:space="preserve">3 х 6 </t>
  </si>
  <si>
    <t>№п/п</t>
  </si>
  <si>
    <t>Адрес установки и эксплуатации РК*</t>
  </si>
  <si>
    <t>№ РК по карте</t>
  </si>
  <si>
    <t>Вид РК</t>
  </si>
  <si>
    <t>Тип РК</t>
  </si>
  <si>
    <t>Размер РК, м</t>
  </si>
  <si>
    <t>Кол-во сторон РК</t>
  </si>
  <si>
    <t>Общая площадь информационного поля РК,кв.м.</t>
  </si>
  <si>
    <t>Стартовая цена торгов на право заключения договора на установку и эксплуатацию РК, руб.(на основании нормативных актов правовых актов муниципального образования)</t>
  </si>
  <si>
    <t>Размер задатка (20 % от начальной цены лота):</t>
  </si>
  <si>
    <t>Договор на установку и эксплуатацию рекламной конструкции заключается на срок 5 лет.</t>
  </si>
  <si>
    <t>"Шаг аукциона" (5% от начальной цены лота):</t>
  </si>
  <si>
    <t>ЛОТ № 1</t>
  </si>
  <si>
    <t>Начальная цена лота № 1:</t>
  </si>
  <si>
    <t>ЛОТ № 2</t>
  </si>
  <si>
    <t>Начальная цена лота № 2:</t>
  </si>
  <si>
    <t>ЛОТ № 3</t>
  </si>
  <si>
    <t>Начальная цена лота № 3:</t>
  </si>
  <si>
    <t>ЛОТ № 5</t>
  </si>
  <si>
    <t>Начальная цена лота № 5:</t>
  </si>
  <si>
    <t>ЛОТ № 6</t>
  </si>
  <si>
    <t>Начальная цена лота № 6:</t>
  </si>
  <si>
    <t>г. Сергиев Посад, Ярославское шоссе</t>
  </si>
  <si>
    <t>ЛОТ № 4</t>
  </si>
  <si>
    <t>Начальная цена лота № 4:</t>
  </si>
  <si>
    <t>ЛОТ № 7</t>
  </si>
  <si>
    <t>Адрес установки и эксплуатации РК</t>
  </si>
  <si>
    <t>Начальная цена лота № 7:</t>
  </si>
  <si>
    <t>ЛОТ № 8</t>
  </si>
  <si>
    <t>Начальная цена лота № 8:</t>
  </si>
  <si>
    <t>ЛОТ № 9</t>
  </si>
  <si>
    <t>Начальная цена лота № 9:</t>
  </si>
  <si>
    <t xml:space="preserve">ЛОТ №10 </t>
  </si>
  <si>
    <t>Начальная цена лота №10:</t>
  </si>
  <si>
    <t xml:space="preserve">ЛОТ №11 </t>
  </si>
  <si>
    <t xml:space="preserve">Начальная цена лота №11: </t>
  </si>
  <si>
    <t>Сергиево-Посадский район, подъезд к городу</t>
  </si>
  <si>
    <t>ПК 4 км + 950 м (лево)</t>
  </si>
  <si>
    <t>ПК 4 км + 950 м (право)</t>
  </si>
  <si>
    <t>Сергиево-Посадский район, г. Хотьково</t>
  </si>
  <si>
    <t>ул. 1-я Овражная</t>
  </si>
  <si>
    <t xml:space="preserve">г. Сергиев Посад, ул. Вознесенская </t>
  </si>
  <si>
    <t>в р-не д. 90</t>
  </si>
  <si>
    <t>щит малый</t>
  </si>
  <si>
    <t>3 х 4</t>
  </si>
  <si>
    <t>в р-не д. 88</t>
  </si>
  <si>
    <t>в р-не Горбуновского пруда (право)</t>
  </si>
  <si>
    <t>в р-не д. 84</t>
  </si>
  <si>
    <t>в р-не д. 1</t>
  </si>
  <si>
    <t>в р-не Горбуновского пруда (лево)</t>
  </si>
  <si>
    <t>ПК 0 км + 920 м (лево)</t>
  </si>
  <si>
    <t>ПК 1 км + 120 м (лево)</t>
  </si>
  <si>
    <t>в р-не д. 11</t>
  </si>
  <si>
    <t>а/д Сергиев-Посад/Калязин/Рыбинск/Череповец</t>
  </si>
  <si>
    <t>в районе стеллы Сергиев Посад</t>
  </si>
  <si>
    <t>ул. Горбуновская, в р-не д. Золотилово</t>
  </si>
  <si>
    <t>ПК 1 км + 120 м (право)</t>
  </si>
  <si>
    <t>ПК 2 км + 000 м (лево)</t>
  </si>
  <si>
    <t>при въезде в Деулино (право)</t>
  </si>
  <si>
    <t>Сергиево-Посадский район, Ярославское шоссе</t>
  </si>
  <si>
    <t>ПК 18 км + 300 м (лево)</t>
  </si>
  <si>
    <t>ПК 2 км + 000 м (право)</t>
  </si>
  <si>
    <t>ПК 2 км + 600 м (право)</t>
  </si>
  <si>
    <t>пересечение с а/д на Воронцово/Барканово (лево)</t>
  </si>
  <si>
    <t>пересечение с МБК ПК 7 + 0 (лево)</t>
  </si>
  <si>
    <t>ПК 18 км + 300 м (право)</t>
  </si>
  <si>
    <t>ПК 2 км + 600 м (лево)</t>
  </si>
  <si>
    <t>ПК 3 км + 050 м (право)</t>
  </si>
  <si>
    <t>пересечение с МБК ПК 7 + 0 (право)</t>
  </si>
  <si>
    <t>после пересечение с МБК  (право)</t>
  </si>
  <si>
    <t>д. Сватково</t>
  </si>
  <si>
    <t>ПК 3 км + 050 м (лево)</t>
  </si>
  <si>
    <t>ПК 3 км + 500 м (лево)</t>
  </si>
  <si>
    <t>г. Сергиев Посад, ул. Птицеградская</t>
  </si>
  <si>
    <t>в р-не АЗС ТНК</t>
  </si>
  <si>
    <t>Сергиево-Посадский район, г. Пересвет</t>
  </si>
  <si>
    <t>ул. Гагарина , в р-не д. 5</t>
  </si>
  <si>
    <t>ПК 3 км + 500 м (право)</t>
  </si>
  <si>
    <t>ПК 3 км + 900 м (лево)</t>
  </si>
  <si>
    <t>в р-не Глинково</t>
  </si>
  <si>
    <t>г. Сергиев Посад, район Глинково</t>
  </si>
  <si>
    <t>ул. Королева, в р-не д. 12</t>
  </si>
  <si>
    <t>ПК 3 км + 900 м (право)</t>
  </si>
  <si>
    <t>ПК 4 км + 250 м (право)</t>
  </si>
  <si>
    <t>г. Сергиев Посад, ул. Загорского</t>
  </si>
  <si>
    <t>лево</t>
  </si>
  <si>
    <t>перед поворотом на Семенково, ПК 25км + 700 м  (право)</t>
  </si>
  <si>
    <t xml:space="preserve">ЛОТ №12 </t>
  </si>
  <si>
    <t>ПК 4 км + 250 м (лево)</t>
  </si>
  <si>
    <t>в р-не АЗС (право)</t>
  </si>
  <si>
    <t>в р-не АЗС (лево)</t>
  </si>
  <si>
    <t>перед поворотом на Семенково,ПК 25км + 700 м  (лево)</t>
  </si>
  <si>
    <t xml:space="preserve">ЛОТ №13 </t>
  </si>
  <si>
    <t>ПК 4 км + 550 м (лево)</t>
  </si>
  <si>
    <t>Художественный прроезд, в р-не д. 4</t>
  </si>
  <si>
    <t>ул. 1-я Больничная</t>
  </si>
  <si>
    <t>Сергиево-Посадский район,                           г. Краснозаводск</t>
  </si>
  <si>
    <t>ул. Театральная, в р-не д. 16</t>
  </si>
  <si>
    <t xml:space="preserve">Начальная цена лота №12: </t>
  </si>
  <si>
    <t xml:space="preserve">Начальная цена лота №13: </t>
  </si>
  <si>
    <t xml:space="preserve">ЛОТ №14 </t>
  </si>
  <si>
    <t xml:space="preserve">ЛОТ №15 </t>
  </si>
  <si>
    <t xml:space="preserve">Начальная цена лота №14: </t>
  </si>
  <si>
    <t>г. Сергиев Посад, Скобяное шоссе</t>
  </si>
  <si>
    <t>перед ул. Центральная (лево)</t>
  </si>
  <si>
    <t>г. Сергиев Посад, ул. Вифанская</t>
  </si>
  <si>
    <t>в р-не д. 24</t>
  </si>
  <si>
    <t>г. Сергиев Посад, Новоугличское шоссе</t>
  </si>
  <si>
    <t>перед ост "ЦРБ" право</t>
  </si>
  <si>
    <t>ул. Михеенко, в р-не стадиона Олимп (лево)</t>
  </si>
  <si>
    <t xml:space="preserve">Начальная цена лота №15: </t>
  </si>
  <si>
    <t>ЛОТ № 16</t>
  </si>
  <si>
    <t>Начальная цена лота № 16:</t>
  </si>
  <si>
    <t>г. Сергиев Посад, ул. Дружбы</t>
  </si>
  <si>
    <t>в р-не д. 8</t>
  </si>
  <si>
    <t>ЛОТ № 17</t>
  </si>
  <si>
    <t>Начальная цена лота № 17:</t>
  </si>
  <si>
    <t>ПК 4 км + 750 м (лево)</t>
  </si>
  <si>
    <t>ЛОТ № 18</t>
  </si>
  <si>
    <t>Начальная цена лота № 18:</t>
  </si>
  <si>
    <t>ПК 4 км + 750 м (право)</t>
  </si>
  <si>
    <t>ПК 5 км + 150 м (лево)</t>
  </si>
  <si>
    <t>перед поворотом на ул. Копнинская (лево)</t>
  </si>
  <si>
    <t>перед поворотом на ул. Копнинская (право)</t>
  </si>
  <si>
    <t>ЛОТ № 19</t>
  </si>
  <si>
    <t>Начальная цена лота № 19:</t>
  </si>
  <si>
    <t>ЛОТ № 20</t>
  </si>
  <si>
    <t>ПК 5 км + 150 м (право)</t>
  </si>
  <si>
    <t>ПК 5 км + 450 м (лево)</t>
  </si>
  <si>
    <t>право</t>
  </si>
  <si>
    <t>ул. Михеенко, в р-не стадиона Олимп (право)</t>
  </si>
  <si>
    <t>ул. Михеенко, в р-не д. 24 (лево)</t>
  </si>
  <si>
    <t>ул. Михеенко, в р-не д. 24 (право)</t>
  </si>
  <si>
    <t>Начальная цена лота № 20:</t>
  </si>
  <si>
    <t>в р-не д. 51</t>
  </si>
  <si>
    <t>отдельно стоящие,размещаемые на объектах благоустройства городской инфраструктуры</t>
  </si>
  <si>
    <t>1,8 х 1,2</t>
  </si>
  <si>
    <t>г. Сергиев Посад, ул. 1-я Рыбная</t>
  </si>
  <si>
    <t>в р-не д. 18/2</t>
  </si>
  <si>
    <t>Договор на установку и эксплуатацию рекламной конструкции заключается на срок 10 лет.</t>
  </si>
  <si>
    <t>ул. Михеенко, в р-не д. 22</t>
  </si>
  <si>
    <t>ост.в р-не площади им. Пухова</t>
  </si>
  <si>
    <t>остановочный павильон (тип 4)</t>
  </si>
  <si>
    <t>ост. "Бульвар Кузнецова" (лево)в сторону центра</t>
  </si>
  <si>
    <t>ост. "Бульвар Кузнецова" (право) в сторону района</t>
  </si>
  <si>
    <t>в р-не д. 44 (право) в сторну района</t>
  </si>
  <si>
    <t>в р-не д. 52 (право) в сторону района</t>
  </si>
  <si>
    <t>в р-не д. 67б (лево) в сторону центра</t>
  </si>
  <si>
    <t>в р-не д. 62а (право) в сторну района</t>
  </si>
  <si>
    <t>в р-не д. 73 (лево) в сторону центра</t>
  </si>
  <si>
    <t>ост. "Вещевой рынок" (право) в сторону района</t>
  </si>
  <si>
    <t>ост. "Вещевой рынок" (лево) в сторону центра</t>
  </si>
  <si>
    <t xml:space="preserve">Приложение № 3 </t>
  </si>
  <si>
    <t>на право заключения договоров на установку и</t>
  </si>
  <si>
    <t xml:space="preserve">эксплуатацию рекламных конструкций </t>
  </si>
  <si>
    <t xml:space="preserve">               к документации об открытом аукционе</t>
  </si>
  <si>
    <t>в р-не маг. Садовый центр (лево)</t>
  </si>
  <si>
    <t xml:space="preserve"> ул. Заводская в р-не д. 1</t>
  </si>
  <si>
    <t>в р-не маг. Садовый центр (право)</t>
  </si>
  <si>
    <t>ПК 5 км + 350 м (лево)</t>
  </si>
  <si>
    <t>ПК 5 км + 350 м (право)</t>
  </si>
  <si>
    <t>ул. Центральная, д. 2а</t>
  </si>
  <si>
    <t>ул. Центральная, в р-не д. 9</t>
  </si>
  <si>
    <t>Аукцион на 24.10.2014</t>
  </si>
  <si>
    <t>3х6</t>
  </si>
  <si>
    <t>3х4</t>
  </si>
  <si>
    <t>остановочный павильон</t>
  </si>
  <si>
    <t>Общая сумма аукциона</t>
  </si>
  <si>
    <t>100 м до поворота на ул. Пограничная (право)</t>
  </si>
  <si>
    <t>Технологическая характеристика</t>
  </si>
  <si>
    <t>без подсвета</t>
  </si>
  <si>
    <t>внешний подсвет</t>
  </si>
  <si>
    <t>Внутренний подсвет в составе остановочного пункта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</si>
</sst>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2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53" fillId="0" borderId="0" xfId="0" applyFont="1" applyFill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2" xfId="0" applyFont="1" applyFill="1" applyBorder="1" applyAlignment="1">
      <alignment horizontal="justify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5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7" fillId="32" borderId="11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horizontal="justify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justify" vertical="center"/>
    </xf>
    <xf numFmtId="0" fontId="7" fillId="32" borderId="15" xfId="0" applyFont="1" applyFill="1" applyBorder="1" applyAlignment="1">
      <alignment horizontal="justify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7" fillId="32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17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0" fontId="56" fillId="0" borderId="11" xfId="0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justify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8" fillId="0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0" fontId="56" fillId="0" borderId="11" xfId="0" applyFont="1" applyBorder="1" applyAlignment="1">
      <alignment horizontal="justify"/>
    </xf>
    <xf numFmtId="0" fontId="56" fillId="0" borderId="11" xfId="0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tabSelected="1" view="pageBreakPreview" zoomScale="82" zoomScaleSheetLayoutView="82" workbookViewId="0" topLeftCell="A233">
      <selection activeCell="J232" sqref="J232"/>
    </sheetView>
  </sheetViews>
  <sheetFormatPr defaultColWidth="9.140625" defaultRowHeight="15"/>
  <cols>
    <col min="1" max="1" width="7.00390625" style="0" customWidth="1"/>
    <col min="2" max="2" width="18.8515625" style="0" customWidth="1"/>
    <col min="3" max="3" width="16.7109375" style="0" customWidth="1"/>
    <col min="4" max="4" width="7.57421875" style="0" customWidth="1"/>
    <col min="5" max="5" width="13.8515625" style="0" customWidth="1"/>
    <col min="6" max="6" width="11.421875" style="0" customWidth="1"/>
    <col min="8" max="8" width="7.8515625" style="0" customWidth="1"/>
    <col min="9" max="9" width="9.28125" style="0" customWidth="1"/>
    <col min="10" max="10" width="11.57421875" style="0" customWidth="1"/>
    <col min="11" max="11" width="14.28125" style="0" customWidth="1"/>
    <col min="12" max="12" width="11.28125" style="0" customWidth="1"/>
  </cols>
  <sheetData>
    <row r="1" ht="15.75">
      <c r="K1" s="93" t="s">
        <v>155</v>
      </c>
    </row>
    <row r="2" spans="9:11" ht="15.75">
      <c r="I2" s="68"/>
      <c r="J2" s="68"/>
      <c r="K2" s="93" t="s">
        <v>158</v>
      </c>
    </row>
    <row r="3" spans="3:11" ht="18" customHeight="1">
      <c r="C3" s="2"/>
      <c r="D3" s="2"/>
      <c r="E3" s="2"/>
      <c r="F3" s="2"/>
      <c r="G3" s="2"/>
      <c r="I3" s="69"/>
      <c r="J3" s="69"/>
      <c r="K3" s="93" t="s">
        <v>156</v>
      </c>
    </row>
    <row r="4" spans="2:11" ht="18" customHeight="1">
      <c r="B4" s="10"/>
      <c r="C4" s="2"/>
      <c r="D4" s="2"/>
      <c r="E4" s="2"/>
      <c r="F4" s="2"/>
      <c r="G4" s="2"/>
      <c r="I4" s="69"/>
      <c r="J4" s="69"/>
      <c r="K4" s="93" t="s">
        <v>157</v>
      </c>
    </row>
    <row r="5" spans="2:11" ht="18" customHeight="1">
      <c r="B5" s="10" t="s">
        <v>15</v>
      </c>
      <c r="C5" s="2"/>
      <c r="D5" s="2"/>
      <c r="E5" s="2"/>
      <c r="F5" s="2"/>
      <c r="G5" s="2"/>
      <c r="I5" s="67"/>
      <c r="J5" s="69"/>
      <c r="K5" s="93"/>
    </row>
    <row r="6" spans="1:12" ht="273.75" customHeight="1">
      <c r="A6" s="3" t="s">
        <v>3</v>
      </c>
      <c r="B6" s="94" t="s">
        <v>4</v>
      </c>
      <c r="C6" s="94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172</v>
      </c>
      <c r="K6" s="4" t="s">
        <v>11</v>
      </c>
      <c r="L6" s="31"/>
    </row>
    <row r="7" spans="1:13" s="33" customFormat="1" ht="93.75" customHeight="1">
      <c r="A7" s="41">
        <v>1</v>
      </c>
      <c r="B7" s="36" t="s">
        <v>39</v>
      </c>
      <c r="C7" s="37" t="s">
        <v>40</v>
      </c>
      <c r="D7" s="38">
        <v>47</v>
      </c>
      <c r="E7" s="37" t="s">
        <v>0</v>
      </c>
      <c r="F7" s="39" t="s">
        <v>1</v>
      </c>
      <c r="G7" s="40" t="s">
        <v>2</v>
      </c>
      <c r="H7" s="40">
        <v>2</v>
      </c>
      <c r="I7" s="40">
        <v>36</v>
      </c>
      <c r="J7" s="37" t="s">
        <v>173</v>
      </c>
      <c r="K7" s="40">
        <v>54000</v>
      </c>
      <c r="L7" s="34"/>
      <c r="M7" s="35"/>
    </row>
    <row r="8" spans="1:13" s="33" customFormat="1" ht="93.75" customHeight="1">
      <c r="A8" s="40">
        <v>2</v>
      </c>
      <c r="B8" s="36" t="s">
        <v>39</v>
      </c>
      <c r="C8" s="37" t="s">
        <v>41</v>
      </c>
      <c r="D8" s="38">
        <v>48</v>
      </c>
      <c r="E8" s="37" t="s">
        <v>0</v>
      </c>
      <c r="F8" s="39" t="s">
        <v>1</v>
      </c>
      <c r="G8" s="40" t="s">
        <v>2</v>
      </c>
      <c r="H8" s="40">
        <v>2</v>
      </c>
      <c r="I8" s="40">
        <v>36</v>
      </c>
      <c r="J8" s="37" t="s">
        <v>173</v>
      </c>
      <c r="K8" s="40">
        <v>54000</v>
      </c>
      <c r="L8" s="34"/>
      <c r="M8" s="35"/>
    </row>
    <row r="9" spans="1:15" s="33" customFormat="1" ht="111.75" customHeight="1">
      <c r="A9" s="40">
        <v>3</v>
      </c>
      <c r="B9" s="36" t="s">
        <v>87</v>
      </c>
      <c r="C9" s="37" t="s">
        <v>88</v>
      </c>
      <c r="D9" s="38">
        <v>403</v>
      </c>
      <c r="E9" s="49" t="s">
        <v>0</v>
      </c>
      <c r="F9" s="57" t="s">
        <v>1</v>
      </c>
      <c r="G9" s="50" t="s">
        <v>2</v>
      </c>
      <c r="H9" s="50">
        <v>2</v>
      </c>
      <c r="I9" s="50">
        <v>36</v>
      </c>
      <c r="J9" s="37" t="s">
        <v>173</v>
      </c>
      <c r="K9" s="40">
        <v>216000</v>
      </c>
      <c r="L9" s="47"/>
      <c r="M9" s="35"/>
      <c r="N9" s="1"/>
      <c r="O9" s="34"/>
    </row>
    <row r="10" spans="1:13" s="33" customFormat="1" ht="117" customHeight="1">
      <c r="A10" s="6">
        <v>4</v>
      </c>
      <c r="B10" s="36" t="s">
        <v>42</v>
      </c>
      <c r="C10" s="37" t="s">
        <v>43</v>
      </c>
      <c r="D10" s="40">
        <v>410</v>
      </c>
      <c r="E10" s="37" t="s">
        <v>0</v>
      </c>
      <c r="F10" s="39" t="s">
        <v>1</v>
      </c>
      <c r="G10" s="40" t="s">
        <v>2</v>
      </c>
      <c r="H10" s="40">
        <v>2</v>
      </c>
      <c r="I10" s="40">
        <v>36</v>
      </c>
      <c r="J10" s="37" t="s">
        <v>174</v>
      </c>
      <c r="K10" s="40">
        <v>194400</v>
      </c>
      <c r="L10" s="34"/>
      <c r="M10" s="35"/>
    </row>
    <row r="11" spans="1:12" s="11" customFormat="1" ht="15.75">
      <c r="A11" s="7"/>
      <c r="B11" s="8"/>
      <c r="C11" s="9"/>
      <c r="D11" s="7"/>
      <c r="E11" s="5"/>
      <c r="F11" s="100" t="s">
        <v>16</v>
      </c>
      <c r="G11" s="108"/>
      <c r="H11" s="108"/>
      <c r="I11" s="108"/>
      <c r="J11" s="91"/>
      <c r="K11" s="6">
        <v>518400</v>
      </c>
      <c r="L11" s="32"/>
    </row>
    <row r="12" spans="1:12" s="11" customFormat="1" ht="15.75">
      <c r="A12" s="7"/>
      <c r="B12" s="8"/>
      <c r="C12" s="9"/>
      <c r="D12" s="7"/>
      <c r="E12" s="102" t="s">
        <v>14</v>
      </c>
      <c r="F12" s="106"/>
      <c r="G12" s="106"/>
      <c r="H12" s="106"/>
      <c r="I12" s="106"/>
      <c r="J12" s="90"/>
      <c r="K12" s="12">
        <f>K11*5%</f>
        <v>25920</v>
      </c>
      <c r="L12" s="32"/>
    </row>
    <row r="13" spans="1:12" s="11" customFormat="1" ht="15.75">
      <c r="A13" s="13"/>
      <c r="B13" s="13"/>
      <c r="C13" s="13"/>
      <c r="D13" s="13"/>
      <c r="E13" s="14" t="s">
        <v>12</v>
      </c>
      <c r="F13" s="15"/>
      <c r="G13" s="15"/>
      <c r="H13" s="15"/>
      <c r="I13" s="15"/>
      <c r="J13" s="15"/>
      <c r="K13" s="6">
        <f>K11*20%</f>
        <v>103680</v>
      </c>
      <c r="L13" s="32"/>
    </row>
    <row r="14" spans="1:11" s="11" customFormat="1" ht="15.75">
      <c r="A14" s="13"/>
      <c r="B14" s="16" t="s">
        <v>13</v>
      </c>
      <c r="C14" s="13"/>
      <c r="D14" s="13"/>
      <c r="E14" s="13"/>
      <c r="F14" s="13"/>
      <c r="G14" s="13"/>
      <c r="H14" s="13"/>
      <c r="I14" s="13"/>
      <c r="J14" s="13"/>
      <c r="K14" s="13"/>
    </row>
    <row r="15" s="17" customFormat="1" ht="15"/>
    <row r="16" s="17" customFormat="1" ht="15"/>
    <row r="17" s="17" customFormat="1" ht="15"/>
    <row r="18" spans="2:11" s="17" customFormat="1" ht="20.25">
      <c r="B18" s="18" t="s">
        <v>17</v>
      </c>
      <c r="I18" s="110"/>
      <c r="J18" s="110"/>
      <c r="K18" s="110"/>
    </row>
    <row r="19" spans="1:11" s="11" customFormat="1" ht="256.5" customHeight="1">
      <c r="A19" s="4" t="s">
        <v>3</v>
      </c>
      <c r="B19" s="94" t="s">
        <v>4</v>
      </c>
      <c r="C19" s="94"/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172</v>
      </c>
      <c r="K19" s="4" t="s">
        <v>11</v>
      </c>
    </row>
    <row r="20" spans="1:17" s="1" customFormat="1" ht="94.5" customHeight="1">
      <c r="A20" s="63">
        <v>1</v>
      </c>
      <c r="B20" s="59" t="s">
        <v>39</v>
      </c>
      <c r="C20" s="5" t="s">
        <v>162</v>
      </c>
      <c r="D20" s="60">
        <v>51</v>
      </c>
      <c r="E20" s="5" t="s">
        <v>0</v>
      </c>
      <c r="F20" s="4" t="s">
        <v>1</v>
      </c>
      <c r="G20" s="6" t="s">
        <v>2</v>
      </c>
      <c r="H20" s="6">
        <v>2</v>
      </c>
      <c r="I20" s="6">
        <v>36</v>
      </c>
      <c r="J20" s="37" t="s">
        <v>174</v>
      </c>
      <c r="K20" s="6">
        <v>48600</v>
      </c>
      <c r="L20" s="62"/>
      <c r="O20" s="61"/>
      <c r="P20" s="61"/>
      <c r="Q20" s="70"/>
    </row>
    <row r="21" spans="1:17" s="42" customFormat="1" ht="108.75" customHeight="1">
      <c r="A21" s="41">
        <v>2</v>
      </c>
      <c r="B21" s="59" t="s">
        <v>39</v>
      </c>
      <c r="C21" s="5" t="s">
        <v>163</v>
      </c>
      <c r="D21" s="60">
        <v>52</v>
      </c>
      <c r="E21" s="5" t="s">
        <v>0</v>
      </c>
      <c r="F21" s="4" t="s">
        <v>1</v>
      </c>
      <c r="G21" s="6" t="s">
        <v>2</v>
      </c>
      <c r="H21" s="6">
        <v>2</v>
      </c>
      <c r="I21" s="6">
        <v>36</v>
      </c>
      <c r="J21" s="37" t="s">
        <v>174</v>
      </c>
      <c r="K21" s="6">
        <v>48600</v>
      </c>
      <c r="L21" s="62"/>
      <c r="M21" s="1"/>
      <c r="N21" s="71"/>
      <c r="O21" s="61"/>
      <c r="P21" s="61"/>
      <c r="Q21" s="70"/>
    </row>
    <row r="22" spans="1:16" s="33" customFormat="1" ht="92.25" customHeight="1">
      <c r="A22" s="40">
        <v>3</v>
      </c>
      <c r="B22" s="36" t="s">
        <v>42</v>
      </c>
      <c r="C22" s="37" t="s">
        <v>97</v>
      </c>
      <c r="D22" s="38">
        <v>408</v>
      </c>
      <c r="E22" s="49" t="s">
        <v>0</v>
      </c>
      <c r="F22" s="57" t="s">
        <v>1</v>
      </c>
      <c r="G22" s="50" t="s">
        <v>2</v>
      </c>
      <c r="H22" s="50">
        <v>2</v>
      </c>
      <c r="I22" s="50">
        <v>36</v>
      </c>
      <c r="J22" s="37" t="s">
        <v>174</v>
      </c>
      <c r="K22" s="40">
        <v>194400</v>
      </c>
      <c r="L22" s="47"/>
      <c r="M22" s="35"/>
      <c r="N22" s="1"/>
      <c r="O22" s="34"/>
      <c r="P22" s="1"/>
    </row>
    <row r="23" spans="1:15" s="42" customFormat="1" ht="100.5" customHeight="1">
      <c r="A23" s="40">
        <v>4</v>
      </c>
      <c r="B23" s="36" t="s">
        <v>42</v>
      </c>
      <c r="C23" s="37" t="s">
        <v>43</v>
      </c>
      <c r="D23" s="38">
        <v>411</v>
      </c>
      <c r="E23" s="37" t="s">
        <v>0</v>
      </c>
      <c r="F23" s="39" t="s">
        <v>1</v>
      </c>
      <c r="G23" s="40" t="s">
        <v>2</v>
      </c>
      <c r="H23" s="40">
        <v>2</v>
      </c>
      <c r="I23" s="40">
        <v>36</v>
      </c>
      <c r="J23" s="37" t="s">
        <v>174</v>
      </c>
      <c r="K23" s="40">
        <v>194400</v>
      </c>
      <c r="L23" s="44"/>
      <c r="M23" s="45"/>
      <c r="O23" s="46"/>
    </row>
    <row r="24" spans="1:15" s="11" customFormat="1" ht="15.75">
      <c r="A24" s="7"/>
      <c r="B24" s="8"/>
      <c r="C24" s="9"/>
      <c r="D24" s="7"/>
      <c r="E24" s="5"/>
      <c r="F24" s="100" t="s">
        <v>18</v>
      </c>
      <c r="G24" s="108"/>
      <c r="H24" s="108"/>
      <c r="I24" s="108"/>
      <c r="J24" s="91"/>
      <c r="K24" s="19">
        <v>486000</v>
      </c>
      <c r="O24" s="32"/>
    </row>
    <row r="25" spans="1:15" s="11" customFormat="1" ht="15.75">
      <c r="A25" s="7"/>
      <c r="B25" s="8"/>
      <c r="C25" s="9"/>
      <c r="D25" s="7"/>
      <c r="E25" s="102" t="s">
        <v>14</v>
      </c>
      <c r="F25" s="106"/>
      <c r="G25" s="106"/>
      <c r="H25" s="106"/>
      <c r="I25" s="106"/>
      <c r="J25" s="90"/>
      <c r="K25" s="20">
        <f>K24*5%</f>
        <v>24300</v>
      </c>
      <c r="O25" s="32"/>
    </row>
    <row r="26" spans="1:11" s="11" customFormat="1" ht="15.75">
      <c r="A26" s="13"/>
      <c r="B26" s="13"/>
      <c r="C26" s="13"/>
      <c r="D26" s="13"/>
      <c r="E26" s="14" t="s">
        <v>12</v>
      </c>
      <c r="F26" s="15"/>
      <c r="G26" s="15"/>
      <c r="H26" s="15"/>
      <c r="I26" s="15"/>
      <c r="J26" s="15"/>
      <c r="K26" s="21">
        <f>K24*20%</f>
        <v>97200</v>
      </c>
    </row>
    <row r="27" spans="1:11" s="11" customFormat="1" ht="15.75">
      <c r="A27" s="13"/>
      <c r="B27" s="16" t="s">
        <v>13</v>
      </c>
      <c r="C27" s="13"/>
      <c r="D27" s="13"/>
      <c r="E27" s="13"/>
      <c r="F27" s="13"/>
      <c r="G27" s="13"/>
      <c r="H27" s="13"/>
      <c r="I27" s="13"/>
      <c r="J27" s="13"/>
      <c r="K27" s="13"/>
    </row>
    <row r="28" s="11" customFormat="1" ht="15.75"/>
    <row r="29" s="11" customFormat="1" ht="15.75"/>
    <row r="30" s="11" customFormat="1" ht="15.75"/>
    <row r="31" spans="2:11" s="11" customFormat="1" ht="18.75" customHeight="1">
      <c r="B31" s="18" t="s">
        <v>19</v>
      </c>
      <c r="I31" s="107"/>
      <c r="J31" s="107"/>
      <c r="K31" s="107"/>
    </row>
    <row r="32" spans="1:11" s="11" customFormat="1" ht="247.5" customHeight="1">
      <c r="A32" s="4" t="s">
        <v>3</v>
      </c>
      <c r="B32" s="94" t="s">
        <v>4</v>
      </c>
      <c r="C32" s="94"/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172</v>
      </c>
      <c r="K32" s="4" t="s">
        <v>11</v>
      </c>
    </row>
    <row r="33" spans="1:16" s="33" customFormat="1" ht="92.25" customHeight="1">
      <c r="A33" s="40">
        <v>1</v>
      </c>
      <c r="B33" s="36" t="s">
        <v>44</v>
      </c>
      <c r="C33" s="37" t="s">
        <v>45</v>
      </c>
      <c r="D33" s="40">
        <v>88</v>
      </c>
      <c r="E33" s="37" t="s">
        <v>0</v>
      </c>
      <c r="F33" s="39" t="s">
        <v>46</v>
      </c>
      <c r="G33" s="40" t="s">
        <v>47</v>
      </c>
      <c r="H33" s="40">
        <v>2</v>
      </c>
      <c r="I33" s="40">
        <v>24</v>
      </c>
      <c r="J33" s="37" t="s">
        <v>174</v>
      </c>
      <c r="K33" s="40">
        <v>162000</v>
      </c>
      <c r="L33" s="47"/>
      <c r="M33" s="35"/>
      <c r="N33" s="1"/>
      <c r="O33" s="34"/>
      <c r="P33" s="1"/>
    </row>
    <row r="34" spans="1:16" s="33" customFormat="1" ht="103.5" customHeight="1">
      <c r="A34" s="40">
        <v>2</v>
      </c>
      <c r="B34" s="36" t="s">
        <v>44</v>
      </c>
      <c r="C34" s="37" t="s">
        <v>48</v>
      </c>
      <c r="D34" s="40">
        <v>89</v>
      </c>
      <c r="E34" s="37" t="s">
        <v>0</v>
      </c>
      <c r="F34" s="39" t="s">
        <v>46</v>
      </c>
      <c r="G34" s="40" t="s">
        <v>47</v>
      </c>
      <c r="H34" s="40">
        <v>2</v>
      </c>
      <c r="I34" s="40">
        <v>24</v>
      </c>
      <c r="J34" s="37" t="s">
        <v>174</v>
      </c>
      <c r="K34" s="40">
        <v>162000</v>
      </c>
      <c r="L34" s="47"/>
      <c r="M34" s="35"/>
      <c r="N34" s="1"/>
      <c r="O34" s="34"/>
      <c r="P34" s="1"/>
    </row>
    <row r="35" spans="1:16" s="33" customFormat="1" ht="113.25" customHeight="1">
      <c r="A35" s="40">
        <v>3</v>
      </c>
      <c r="B35" s="36" t="s">
        <v>56</v>
      </c>
      <c r="C35" s="37" t="s">
        <v>67</v>
      </c>
      <c r="D35" s="51">
        <v>372</v>
      </c>
      <c r="E35" s="49" t="s">
        <v>0</v>
      </c>
      <c r="F35" s="39" t="s">
        <v>1</v>
      </c>
      <c r="G35" s="50" t="s">
        <v>2</v>
      </c>
      <c r="H35" s="50">
        <v>2</v>
      </c>
      <c r="I35" s="50">
        <v>36</v>
      </c>
      <c r="J35" s="37" t="s">
        <v>174</v>
      </c>
      <c r="K35" s="6">
        <v>48600</v>
      </c>
      <c r="L35" s="47"/>
      <c r="M35" s="35"/>
      <c r="N35" s="1"/>
      <c r="O35" s="34"/>
      <c r="P35" s="1"/>
    </row>
    <row r="36" spans="1:16" s="33" customFormat="1" ht="99.75" customHeight="1">
      <c r="A36" s="40">
        <v>4</v>
      </c>
      <c r="B36" s="36" t="s">
        <v>42</v>
      </c>
      <c r="C36" s="37" t="s">
        <v>49</v>
      </c>
      <c r="D36" s="43">
        <v>430</v>
      </c>
      <c r="E36" s="37" t="s">
        <v>0</v>
      </c>
      <c r="F36" s="39" t="s">
        <v>1</v>
      </c>
      <c r="G36" s="40" t="s">
        <v>2</v>
      </c>
      <c r="H36" s="40">
        <v>2</v>
      </c>
      <c r="I36" s="40">
        <v>36</v>
      </c>
      <c r="J36" s="37" t="s">
        <v>174</v>
      </c>
      <c r="K36" s="40">
        <v>194400</v>
      </c>
      <c r="L36" s="47"/>
      <c r="M36" s="35"/>
      <c r="N36" s="1"/>
      <c r="O36" s="34"/>
      <c r="P36" s="1"/>
    </row>
    <row r="37" spans="1:11" s="11" customFormat="1" ht="15.75">
      <c r="A37" s="7"/>
      <c r="B37" s="8"/>
      <c r="C37" s="9"/>
      <c r="D37" s="7"/>
      <c r="E37" s="5"/>
      <c r="F37" s="100" t="s">
        <v>20</v>
      </c>
      <c r="G37" s="108"/>
      <c r="H37" s="108"/>
      <c r="I37" s="108"/>
      <c r="J37" s="91"/>
      <c r="K37" s="19">
        <f>SUM(K33:K36)</f>
        <v>567000</v>
      </c>
    </row>
    <row r="38" spans="1:11" s="11" customFormat="1" ht="15.75">
      <c r="A38" s="7"/>
      <c r="B38" s="8"/>
      <c r="C38" s="9"/>
      <c r="D38" s="7"/>
      <c r="E38" s="102" t="s">
        <v>14</v>
      </c>
      <c r="F38" s="106"/>
      <c r="G38" s="106"/>
      <c r="H38" s="106"/>
      <c r="I38" s="106"/>
      <c r="J38" s="90"/>
      <c r="K38" s="20">
        <f>K37*5%</f>
        <v>28350</v>
      </c>
    </row>
    <row r="39" spans="1:11" s="11" customFormat="1" ht="15.75">
      <c r="A39" s="13"/>
      <c r="B39" s="13"/>
      <c r="C39" s="13"/>
      <c r="D39" s="13"/>
      <c r="E39" s="14" t="s">
        <v>12</v>
      </c>
      <c r="F39" s="15"/>
      <c r="G39" s="15"/>
      <c r="H39" s="15"/>
      <c r="I39" s="15"/>
      <c r="J39" s="15"/>
      <c r="K39" s="21">
        <f>K37*20%</f>
        <v>113400</v>
      </c>
    </row>
    <row r="40" spans="1:11" s="11" customFormat="1" ht="15.75">
      <c r="A40" s="13"/>
      <c r="B40" s="16" t="s">
        <v>13</v>
      </c>
      <c r="C40" s="13"/>
      <c r="D40" s="13"/>
      <c r="E40" s="13"/>
      <c r="F40" s="13"/>
      <c r="G40" s="13"/>
      <c r="H40" s="13"/>
      <c r="I40" s="13"/>
      <c r="J40" s="13"/>
      <c r="K40" s="13"/>
    </row>
    <row r="41" s="11" customFormat="1" ht="15.75"/>
    <row r="42" s="11" customFormat="1" ht="15.75"/>
    <row r="43" s="11" customFormat="1" ht="15.75"/>
    <row r="44" spans="2:11" s="11" customFormat="1" ht="20.25">
      <c r="B44" s="18" t="s">
        <v>26</v>
      </c>
      <c r="I44" s="107"/>
      <c r="J44" s="107"/>
      <c r="K44" s="107"/>
    </row>
    <row r="45" spans="1:11" s="11" customFormat="1" ht="243" customHeight="1">
      <c r="A45" s="4" t="s">
        <v>3</v>
      </c>
      <c r="B45" s="94" t="s">
        <v>4</v>
      </c>
      <c r="C45" s="94"/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10</v>
      </c>
      <c r="J45" s="4" t="s">
        <v>172</v>
      </c>
      <c r="K45" s="4" t="s">
        <v>11</v>
      </c>
    </row>
    <row r="46" spans="1:15" s="33" customFormat="1" ht="102.75" customHeight="1">
      <c r="A46" s="43">
        <v>1</v>
      </c>
      <c r="B46" s="36" t="s">
        <v>44</v>
      </c>
      <c r="C46" s="37" t="s">
        <v>50</v>
      </c>
      <c r="D46" s="38">
        <v>90</v>
      </c>
      <c r="E46" s="48" t="s">
        <v>0</v>
      </c>
      <c r="F46" s="39" t="s">
        <v>46</v>
      </c>
      <c r="G46" s="40" t="s">
        <v>47</v>
      </c>
      <c r="H46" s="40">
        <v>2</v>
      </c>
      <c r="I46" s="40">
        <v>24</v>
      </c>
      <c r="J46" s="37" t="s">
        <v>174</v>
      </c>
      <c r="K46" s="40">
        <v>162000</v>
      </c>
      <c r="L46" s="47"/>
      <c r="M46" s="35"/>
      <c r="N46" s="1"/>
      <c r="O46" s="34"/>
    </row>
    <row r="47" spans="1:16" s="1" customFormat="1" ht="94.5" customHeight="1">
      <c r="A47" s="63">
        <v>2</v>
      </c>
      <c r="B47" s="59" t="s">
        <v>39</v>
      </c>
      <c r="C47" s="5" t="s">
        <v>130</v>
      </c>
      <c r="D47" s="60">
        <v>50</v>
      </c>
      <c r="E47" s="5" t="s">
        <v>0</v>
      </c>
      <c r="F47" s="4" t="s">
        <v>1</v>
      </c>
      <c r="G47" s="6" t="s">
        <v>2</v>
      </c>
      <c r="H47" s="6">
        <v>2</v>
      </c>
      <c r="I47" s="6">
        <v>36</v>
      </c>
      <c r="J47" s="37" t="s">
        <v>174</v>
      </c>
      <c r="K47" s="6">
        <v>48600</v>
      </c>
      <c r="L47" s="62"/>
      <c r="O47" s="61"/>
      <c r="P47" s="61"/>
    </row>
    <row r="48" spans="1:16" s="1" customFormat="1" ht="94.5" customHeight="1">
      <c r="A48" s="6">
        <v>3</v>
      </c>
      <c r="B48" s="59" t="s">
        <v>106</v>
      </c>
      <c r="C48" s="5" t="s">
        <v>164</v>
      </c>
      <c r="D48" s="60">
        <v>377</v>
      </c>
      <c r="E48" s="64" t="s">
        <v>0</v>
      </c>
      <c r="F48" s="4" t="s">
        <v>1</v>
      </c>
      <c r="G48" s="65" t="s">
        <v>2</v>
      </c>
      <c r="H48" s="6">
        <v>2</v>
      </c>
      <c r="I48" s="6">
        <v>36</v>
      </c>
      <c r="J48" s="37" t="s">
        <v>174</v>
      </c>
      <c r="K48" s="40">
        <v>194400</v>
      </c>
      <c r="L48" s="62"/>
      <c r="O48" s="61"/>
      <c r="P48" s="61"/>
    </row>
    <row r="49" spans="1:15" s="33" customFormat="1" ht="112.5" customHeight="1">
      <c r="A49" s="40">
        <v>4</v>
      </c>
      <c r="B49" s="36" t="s">
        <v>42</v>
      </c>
      <c r="C49" s="37" t="s">
        <v>52</v>
      </c>
      <c r="D49" s="38">
        <v>432</v>
      </c>
      <c r="E49" s="48" t="s">
        <v>0</v>
      </c>
      <c r="F49" s="39" t="s">
        <v>1</v>
      </c>
      <c r="G49" s="40" t="s">
        <v>2</v>
      </c>
      <c r="H49" s="40">
        <v>2</v>
      </c>
      <c r="I49" s="40">
        <v>36</v>
      </c>
      <c r="J49" s="37" t="s">
        <v>174</v>
      </c>
      <c r="K49" s="40">
        <v>194400</v>
      </c>
      <c r="L49" s="47"/>
      <c r="M49" s="35"/>
      <c r="N49" s="1"/>
      <c r="O49" s="34"/>
    </row>
    <row r="50" spans="1:11" s="11" customFormat="1" ht="15.75">
      <c r="A50" s="7"/>
      <c r="B50" s="8"/>
      <c r="C50" s="9"/>
      <c r="D50" s="7"/>
      <c r="E50" s="5"/>
      <c r="F50" s="100" t="s">
        <v>27</v>
      </c>
      <c r="G50" s="108"/>
      <c r="H50" s="108"/>
      <c r="I50" s="108"/>
      <c r="J50" s="91"/>
      <c r="K50" s="19">
        <f>SUM(K46:K49)</f>
        <v>599400</v>
      </c>
    </row>
    <row r="51" spans="1:11" s="11" customFormat="1" ht="15.75">
      <c r="A51" s="7"/>
      <c r="B51" s="8"/>
      <c r="C51" s="9"/>
      <c r="D51" s="7"/>
      <c r="E51" s="102" t="s">
        <v>14</v>
      </c>
      <c r="F51" s="106"/>
      <c r="G51" s="106"/>
      <c r="H51" s="106"/>
      <c r="I51" s="106"/>
      <c r="J51" s="90"/>
      <c r="K51" s="20">
        <f>K50*5%</f>
        <v>29970</v>
      </c>
    </row>
    <row r="52" spans="5:11" s="11" customFormat="1" ht="15.75">
      <c r="E52" s="14" t="s">
        <v>12</v>
      </c>
      <c r="F52" s="15"/>
      <c r="G52" s="15"/>
      <c r="H52" s="15"/>
      <c r="I52" s="15"/>
      <c r="J52" s="15"/>
      <c r="K52" s="21">
        <f>K50*20%</f>
        <v>119880</v>
      </c>
    </row>
    <row r="53" s="11" customFormat="1" ht="15.75">
      <c r="B53" s="16" t="s">
        <v>13</v>
      </c>
    </row>
    <row r="54" s="11" customFormat="1" ht="15.75"/>
    <row r="55" s="11" customFormat="1" ht="15.75"/>
    <row r="56" s="11" customFormat="1" ht="15.75"/>
    <row r="57" spans="2:11" s="11" customFormat="1" ht="20.25">
      <c r="B57" s="18" t="s">
        <v>21</v>
      </c>
      <c r="I57" s="107"/>
      <c r="J57" s="107"/>
      <c r="K57" s="107"/>
    </row>
    <row r="58" spans="1:11" s="11" customFormat="1" ht="244.5" customHeight="1">
      <c r="A58" s="4" t="s">
        <v>3</v>
      </c>
      <c r="B58" s="94" t="s">
        <v>4</v>
      </c>
      <c r="C58" s="94"/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10</v>
      </c>
      <c r="J58" s="4" t="s">
        <v>172</v>
      </c>
      <c r="K58" s="4" t="s">
        <v>11</v>
      </c>
    </row>
    <row r="59" spans="1:15" s="56" customFormat="1" ht="108" customHeight="1">
      <c r="A59" s="43">
        <v>1</v>
      </c>
      <c r="B59" s="36" t="s">
        <v>39</v>
      </c>
      <c r="C59" s="37" t="s">
        <v>53</v>
      </c>
      <c r="D59" s="38">
        <v>18</v>
      </c>
      <c r="E59" s="37" t="s">
        <v>0</v>
      </c>
      <c r="F59" s="39" t="s">
        <v>1</v>
      </c>
      <c r="G59" s="40" t="s">
        <v>2</v>
      </c>
      <c r="H59" s="40">
        <v>2</v>
      </c>
      <c r="I59" s="40">
        <v>36</v>
      </c>
      <c r="J59" s="37" t="s">
        <v>173</v>
      </c>
      <c r="K59" s="40">
        <v>54000</v>
      </c>
      <c r="L59" s="52"/>
      <c r="M59" s="53"/>
      <c r="N59" s="54"/>
      <c r="O59" s="55"/>
    </row>
    <row r="60" spans="1:15" s="56" customFormat="1" ht="116.25" customHeight="1">
      <c r="A60" s="40">
        <v>2</v>
      </c>
      <c r="B60" s="36" t="s">
        <v>39</v>
      </c>
      <c r="C60" s="37" t="s">
        <v>54</v>
      </c>
      <c r="D60" s="38">
        <v>19</v>
      </c>
      <c r="E60" s="37" t="s">
        <v>0</v>
      </c>
      <c r="F60" s="39" t="s">
        <v>1</v>
      </c>
      <c r="G60" s="40" t="s">
        <v>2</v>
      </c>
      <c r="H60" s="40">
        <v>2</v>
      </c>
      <c r="I60" s="40">
        <v>36</v>
      </c>
      <c r="J60" s="37" t="s">
        <v>173</v>
      </c>
      <c r="K60" s="40">
        <v>54000</v>
      </c>
      <c r="L60" s="52"/>
      <c r="M60" s="53"/>
      <c r="N60" s="54"/>
      <c r="O60" s="55"/>
    </row>
    <row r="61" spans="1:15" s="56" customFormat="1" ht="110.25" customHeight="1">
      <c r="A61" s="40">
        <v>3</v>
      </c>
      <c r="B61" s="36" t="s">
        <v>25</v>
      </c>
      <c r="C61" s="37" t="s">
        <v>55</v>
      </c>
      <c r="D61" s="38">
        <v>267</v>
      </c>
      <c r="E61" s="49" t="s">
        <v>0</v>
      </c>
      <c r="F61" s="39" t="s">
        <v>1</v>
      </c>
      <c r="G61" s="50" t="s">
        <v>2</v>
      </c>
      <c r="H61" s="50">
        <v>2</v>
      </c>
      <c r="I61" s="50">
        <v>36</v>
      </c>
      <c r="J61" s="37" t="s">
        <v>174</v>
      </c>
      <c r="K61" s="6">
        <v>194400</v>
      </c>
      <c r="L61" s="52"/>
      <c r="M61" s="53"/>
      <c r="N61" s="54"/>
      <c r="O61" s="55"/>
    </row>
    <row r="62" spans="1:15" s="56" customFormat="1" ht="105" customHeight="1">
      <c r="A62" s="40">
        <v>4</v>
      </c>
      <c r="B62" s="36" t="s">
        <v>56</v>
      </c>
      <c r="C62" s="37" t="s">
        <v>57</v>
      </c>
      <c r="D62" s="51">
        <v>367</v>
      </c>
      <c r="E62" s="49" t="s">
        <v>0</v>
      </c>
      <c r="F62" s="39" t="s">
        <v>1</v>
      </c>
      <c r="G62" s="50" t="s">
        <v>2</v>
      </c>
      <c r="H62" s="50">
        <v>2</v>
      </c>
      <c r="I62" s="50">
        <v>36</v>
      </c>
      <c r="J62" s="37" t="s">
        <v>174</v>
      </c>
      <c r="K62" s="6">
        <v>48600</v>
      </c>
      <c r="L62" s="52"/>
      <c r="M62" s="53"/>
      <c r="N62" s="54"/>
      <c r="O62" s="55"/>
    </row>
    <row r="63" spans="1:15" s="56" customFormat="1" ht="109.5" customHeight="1">
      <c r="A63" s="40">
        <v>5</v>
      </c>
      <c r="B63" s="36" t="s">
        <v>42</v>
      </c>
      <c r="C63" s="37" t="s">
        <v>58</v>
      </c>
      <c r="D63" s="40">
        <v>433</v>
      </c>
      <c r="E63" s="37" t="s">
        <v>0</v>
      </c>
      <c r="F63" s="39" t="s">
        <v>1</v>
      </c>
      <c r="G63" s="40" t="s">
        <v>2</v>
      </c>
      <c r="H63" s="40">
        <v>2</v>
      </c>
      <c r="I63" s="40">
        <v>36</v>
      </c>
      <c r="J63" s="37" t="s">
        <v>174</v>
      </c>
      <c r="K63" s="6">
        <v>194400</v>
      </c>
      <c r="L63" s="52"/>
      <c r="M63" s="53"/>
      <c r="N63" s="54"/>
      <c r="O63" s="55"/>
    </row>
    <row r="64" spans="1:11" s="11" customFormat="1" ht="15.75">
      <c r="A64" s="7"/>
      <c r="B64" s="8"/>
      <c r="C64" s="9"/>
      <c r="D64" s="7"/>
      <c r="E64" s="5"/>
      <c r="F64" s="100" t="s">
        <v>22</v>
      </c>
      <c r="G64" s="108"/>
      <c r="H64" s="108"/>
      <c r="I64" s="108"/>
      <c r="J64" s="91"/>
      <c r="K64" s="19">
        <v>545400</v>
      </c>
    </row>
    <row r="65" spans="1:11" s="11" customFormat="1" ht="15.75">
      <c r="A65" s="7"/>
      <c r="B65" s="8"/>
      <c r="C65" s="9"/>
      <c r="D65" s="7"/>
      <c r="E65" s="102" t="s">
        <v>14</v>
      </c>
      <c r="F65" s="106"/>
      <c r="G65" s="106"/>
      <c r="H65" s="106"/>
      <c r="I65" s="106"/>
      <c r="J65" s="90"/>
      <c r="K65" s="20">
        <f>K64*5%</f>
        <v>27270</v>
      </c>
    </row>
    <row r="66" spans="1:11" s="11" customFormat="1" ht="15.75">
      <c r="A66" s="13"/>
      <c r="B66" s="13"/>
      <c r="C66" s="13"/>
      <c r="D66" s="13"/>
      <c r="E66" s="14" t="s">
        <v>12</v>
      </c>
      <c r="F66" s="15"/>
      <c r="G66" s="15"/>
      <c r="H66" s="15"/>
      <c r="I66" s="15"/>
      <c r="J66" s="15"/>
      <c r="K66" s="21">
        <f>K64*20%</f>
        <v>109080</v>
      </c>
    </row>
    <row r="67" spans="1:11" s="11" customFormat="1" ht="15.75">
      <c r="A67" s="13"/>
      <c r="B67" s="16" t="s">
        <v>13</v>
      </c>
      <c r="C67" s="13"/>
      <c r="D67" s="13"/>
      <c r="E67" s="13"/>
      <c r="F67" s="13"/>
      <c r="G67" s="13"/>
      <c r="H67" s="13"/>
      <c r="I67" s="13"/>
      <c r="J67" s="13"/>
      <c r="K67" s="13"/>
    </row>
    <row r="68" s="11" customFormat="1" ht="15.75"/>
    <row r="69" s="11" customFormat="1" ht="15.75"/>
    <row r="70" s="11" customFormat="1" ht="15.75"/>
    <row r="71" spans="2:11" s="11" customFormat="1" ht="20.25">
      <c r="B71" s="18" t="s">
        <v>23</v>
      </c>
      <c r="I71" s="107"/>
      <c r="J71" s="107"/>
      <c r="K71" s="107"/>
    </row>
    <row r="72" spans="1:11" s="11" customFormat="1" ht="243" customHeight="1">
      <c r="A72" s="4" t="s">
        <v>3</v>
      </c>
      <c r="B72" s="94" t="s">
        <v>4</v>
      </c>
      <c r="C72" s="94"/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10</v>
      </c>
      <c r="J72" s="4" t="s">
        <v>172</v>
      </c>
      <c r="K72" s="4" t="s">
        <v>11</v>
      </c>
    </row>
    <row r="73" spans="1:16" s="33" customFormat="1" ht="105" customHeight="1">
      <c r="A73" s="40">
        <v>1</v>
      </c>
      <c r="B73" s="36" t="s">
        <v>39</v>
      </c>
      <c r="C73" s="37" t="s">
        <v>59</v>
      </c>
      <c r="D73" s="38">
        <v>20</v>
      </c>
      <c r="E73" s="37" t="s">
        <v>0</v>
      </c>
      <c r="F73" s="39" t="s">
        <v>1</v>
      </c>
      <c r="G73" s="40" t="s">
        <v>2</v>
      </c>
      <c r="H73" s="40">
        <v>2</v>
      </c>
      <c r="I73" s="40">
        <v>36</v>
      </c>
      <c r="J73" s="37" t="s">
        <v>173</v>
      </c>
      <c r="K73" s="40">
        <v>54000</v>
      </c>
      <c r="L73" s="47"/>
      <c r="M73" s="35"/>
      <c r="N73" s="1"/>
      <c r="O73" s="34"/>
      <c r="P73" s="1"/>
    </row>
    <row r="74" spans="1:16" s="33" customFormat="1" ht="112.5" customHeight="1">
      <c r="A74" s="40">
        <v>2</v>
      </c>
      <c r="B74" s="36" t="s">
        <v>39</v>
      </c>
      <c r="C74" s="37" t="s">
        <v>60</v>
      </c>
      <c r="D74" s="38">
        <v>21</v>
      </c>
      <c r="E74" s="37" t="s">
        <v>0</v>
      </c>
      <c r="F74" s="39" t="s">
        <v>1</v>
      </c>
      <c r="G74" s="40" t="s">
        <v>2</v>
      </c>
      <c r="H74" s="40">
        <v>2</v>
      </c>
      <c r="I74" s="40">
        <v>36</v>
      </c>
      <c r="J74" s="37" t="s">
        <v>173</v>
      </c>
      <c r="K74" s="40">
        <v>54000</v>
      </c>
      <c r="L74" s="47"/>
      <c r="M74" s="35"/>
      <c r="N74" s="1"/>
      <c r="O74" s="34"/>
      <c r="P74" s="1"/>
    </row>
    <row r="75" spans="1:16" s="33" customFormat="1" ht="102" customHeight="1">
      <c r="A75" s="40">
        <v>3</v>
      </c>
      <c r="B75" s="36" t="s">
        <v>56</v>
      </c>
      <c r="C75" s="37" t="s">
        <v>61</v>
      </c>
      <c r="D75" s="51">
        <v>368</v>
      </c>
      <c r="E75" s="49" t="s">
        <v>0</v>
      </c>
      <c r="F75" s="39" t="s">
        <v>1</v>
      </c>
      <c r="G75" s="50" t="s">
        <v>2</v>
      </c>
      <c r="H75" s="50">
        <v>2</v>
      </c>
      <c r="I75" s="50">
        <v>36</v>
      </c>
      <c r="J75" s="37" t="s">
        <v>174</v>
      </c>
      <c r="K75" s="6">
        <v>48600</v>
      </c>
      <c r="L75" s="47"/>
      <c r="M75" s="35"/>
      <c r="N75" s="1"/>
      <c r="O75" s="34"/>
      <c r="P75" s="1"/>
    </row>
    <row r="76" spans="1:16" s="33" customFormat="1" ht="108" customHeight="1">
      <c r="A76" s="40">
        <v>4</v>
      </c>
      <c r="B76" s="36" t="s">
        <v>42</v>
      </c>
      <c r="C76" s="37" t="s">
        <v>98</v>
      </c>
      <c r="D76" s="38">
        <v>409</v>
      </c>
      <c r="E76" s="49" t="s">
        <v>0</v>
      </c>
      <c r="F76" s="57" t="s">
        <v>1</v>
      </c>
      <c r="G76" s="50" t="s">
        <v>2</v>
      </c>
      <c r="H76" s="50">
        <v>2</v>
      </c>
      <c r="I76" s="50">
        <v>36</v>
      </c>
      <c r="J76" s="37" t="s">
        <v>174</v>
      </c>
      <c r="K76" s="6">
        <v>194400</v>
      </c>
      <c r="L76" s="47"/>
      <c r="M76" s="35"/>
      <c r="N76" s="1"/>
      <c r="O76" s="34"/>
      <c r="P76" s="1"/>
    </row>
    <row r="77" spans="1:16" s="33" customFormat="1" ht="123" customHeight="1">
      <c r="A77" s="6">
        <v>5</v>
      </c>
      <c r="B77" s="36" t="s">
        <v>62</v>
      </c>
      <c r="C77" s="37" t="s">
        <v>63</v>
      </c>
      <c r="D77" s="40">
        <v>434</v>
      </c>
      <c r="E77" s="37" t="s">
        <v>0</v>
      </c>
      <c r="F77" s="39" t="s">
        <v>1</v>
      </c>
      <c r="G77" s="40" t="s">
        <v>2</v>
      </c>
      <c r="H77" s="40">
        <v>2</v>
      </c>
      <c r="I77" s="40">
        <v>36</v>
      </c>
      <c r="J77" s="37" t="s">
        <v>174</v>
      </c>
      <c r="K77" s="6">
        <v>48600</v>
      </c>
      <c r="L77" s="47"/>
      <c r="M77" s="35"/>
      <c r="N77" s="1"/>
      <c r="O77" s="34"/>
      <c r="P77" s="1"/>
    </row>
    <row r="78" spans="1:16" s="1" customFormat="1" ht="94.5" customHeight="1">
      <c r="A78" s="6">
        <v>6</v>
      </c>
      <c r="B78" s="59" t="s">
        <v>42</v>
      </c>
      <c r="C78" s="5" t="s">
        <v>52</v>
      </c>
      <c r="D78" s="60">
        <v>431</v>
      </c>
      <c r="E78" s="5" t="s">
        <v>0</v>
      </c>
      <c r="F78" s="4" t="s">
        <v>1</v>
      </c>
      <c r="G78" s="6" t="s">
        <v>2</v>
      </c>
      <c r="H78" s="6">
        <v>2</v>
      </c>
      <c r="I78" s="6">
        <v>36</v>
      </c>
      <c r="J78" s="37" t="s">
        <v>174</v>
      </c>
      <c r="K78" s="6">
        <v>194400</v>
      </c>
      <c r="L78" s="62"/>
      <c r="N78" s="61"/>
      <c r="O78" s="61"/>
      <c r="P78" s="61"/>
    </row>
    <row r="79" spans="1:11" s="11" customFormat="1" ht="15.75">
      <c r="A79" s="7"/>
      <c r="B79" s="8"/>
      <c r="C79" s="9"/>
      <c r="D79" s="7"/>
      <c r="E79" s="5"/>
      <c r="F79" s="100" t="s">
        <v>24</v>
      </c>
      <c r="G79" s="108"/>
      <c r="H79" s="108"/>
      <c r="I79" s="108"/>
      <c r="J79" s="91"/>
      <c r="K79" s="19">
        <v>594000</v>
      </c>
    </row>
    <row r="80" spans="1:11" s="11" customFormat="1" ht="15.75">
      <c r="A80" s="7"/>
      <c r="B80" s="8"/>
      <c r="C80" s="9"/>
      <c r="D80" s="7"/>
      <c r="E80" s="102" t="s">
        <v>14</v>
      </c>
      <c r="F80" s="106"/>
      <c r="G80" s="106"/>
      <c r="H80" s="106"/>
      <c r="I80" s="106"/>
      <c r="J80" s="90"/>
      <c r="K80" s="19">
        <f>K79*5%</f>
        <v>29700</v>
      </c>
    </row>
    <row r="81" spans="1:11" s="11" customFormat="1" ht="15.75">
      <c r="A81" s="13"/>
      <c r="B81" s="13"/>
      <c r="C81" s="13"/>
      <c r="D81" s="13"/>
      <c r="E81" s="14" t="s">
        <v>12</v>
      </c>
      <c r="F81" s="15"/>
      <c r="G81" s="15"/>
      <c r="H81" s="15"/>
      <c r="I81" s="15"/>
      <c r="J81" s="15"/>
      <c r="K81" s="21">
        <f>K79*20%</f>
        <v>118800</v>
      </c>
    </row>
    <row r="82" spans="1:11" s="11" customFormat="1" ht="15.75">
      <c r="A82" s="13"/>
      <c r="B82" s="16" t="s">
        <v>13</v>
      </c>
      <c r="C82" s="13"/>
      <c r="D82" s="13"/>
      <c r="E82" s="13"/>
      <c r="F82" s="13"/>
      <c r="G82" s="13"/>
      <c r="H82" s="13"/>
      <c r="I82" s="13"/>
      <c r="J82" s="13"/>
      <c r="K82" s="13"/>
    </row>
    <row r="83" s="11" customFormat="1" ht="15.75"/>
    <row r="85" s="22" customFormat="1" ht="15.75"/>
    <row r="86" s="22" customFormat="1" ht="15.75"/>
    <row r="87" spans="2:11" s="22" customFormat="1" ht="18.75" customHeight="1">
      <c r="B87" s="10" t="s">
        <v>28</v>
      </c>
      <c r="I87" s="103"/>
      <c r="J87" s="103"/>
      <c r="K87" s="103"/>
    </row>
    <row r="88" spans="1:11" s="22" customFormat="1" ht="246.75" customHeight="1">
      <c r="A88" s="4" t="s">
        <v>3</v>
      </c>
      <c r="B88" s="94" t="s">
        <v>29</v>
      </c>
      <c r="C88" s="94"/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10</v>
      </c>
      <c r="J88" s="4" t="s">
        <v>172</v>
      </c>
      <c r="K88" s="4" t="s">
        <v>11</v>
      </c>
    </row>
    <row r="89" spans="1:16" s="33" customFormat="1" ht="115.5" customHeight="1">
      <c r="A89" s="40">
        <v>1</v>
      </c>
      <c r="B89" s="36" t="s">
        <v>39</v>
      </c>
      <c r="C89" s="37" t="s">
        <v>64</v>
      </c>
      <c r="D89" s="38">
        <v>22</v>
      </c>
      <c r="E89" s="37" t="s">
        <v>0</v>
      </c>
      <c r="F89" s="39" t="s">
        <v>1</v>
      </c>
      <c r="G89" s="40" t="s">
        <v>2</v>
      </c>
      <c r="H89" s="40">
        <v>2</v>
      </c>
      <c r="I89" s="40">
        <v>36</v>
      </c>
      <c r="J89" s="37" t="s">
        <v>173</v>
      </c>
      <c r="K89" s="40">
        <v>54000</v>
      </c>
      <c r="L89" s="47"/>
      <c r="M89" s="35"/>
      <c r="N89" s="1"/>
      <c r="O89" s="34"/>
      <c r="P89" s="1"/>
    </row>
    <row r="90" spans="1:16" s="33" customFormat="1" ht="119.25" customHeight="1">
      <c r="A90" s="40">
        <v>2</v>
      </c>
      <c r="B90" s="36" t="s">
        <v>39</v>
      </c>
      <c r="C90" s="37" t="s">
        <v>65</v>
      </c>
      <c r="D90" s="38">
        <v>25</v>
      </c>
      <c r="E90" s="37" t="s">
        <v>0</v>
      </c>
      <c r="F90" s="39" t="s">
        <v>1</v>
      </c>
      <c r="G90" s="40" t="s">
        <v>2</v>
      </c>
      <c r="H90" s="40">
        <v>2</v>
      </c>
      <c r="I90" s="40">
        <v>36</v>
      </c>
      <c r="J90" s="37" t="s">
        <v>173</v>
      </c>
      <c r="K90" s="40">
        <v>54000</v>
      </c>
      <c r="L90" s="47"/>
      <c r="M90" s="35"/>
      <c r="N90" s="1"/>
      <c r="O90" s="34"/>
      <c r="P90" s="1"/>
    </row>
    <row r="91" spans="1:16" s="33" customFormat="1" ht="124.5" customHeight="1">
      <c r="A91" s="40">
        <v>3</v>
      </c>
      <c r="B91" s="36" t="s">
        <v>56</v>
      </c>
      <c r="C91" s="37" t="s">
        <v>66</v>
      </c>
      <c r="D91" s="51">
        <v>370</v>
      </c>
      <c r="E91" s="49" t="s">
        <v>0</v>
      </c>
      <c r="F91" s="39" t="s">
        <v>1</v>
      </c>
      <c r="G91" s="50" t="s">
        <v>2</v>
      </c>
      <c r="H91" s="50">
        <v>2</v>
      </c>
      <c r="I91" s="50">
        <v>36</v>
      </c>
      <c r="J91" s="37" t="s">
        <v>173</v>
      </c>
      <c r="K91" s="40">
        <v>54000</v>
      </c>
      <c r="L91" s="47"/>
      <c r="M91" s="35"/>
      <c r="N91" s="1"/>
      <c r="O91" s="34"/>
      <c r="P91" s="1"/>
    </row>
    <row r="92" spans="1:16" s="33" customFormat="1" ht="102.75" customHeight="1">
      <c r="A92" s="40">
        <v>4</v>
      </c>
      <c r="B92" s="36" t="s">
        <v>99</v>
      </c>
      <c r="C92" s="37" t="s">
        <v>100</v>
      </c>
      <c r="D92" s="40">
        <v>451</v>
      </c>
      <c r="E92" s="37" t="s">
        <v>0</v>
      </c>
      <c r="F92" s="39" t="s">
        <v>1</v>
      </c>
      <c r="G92" s="40" t="s">
        <v>2</v>
      </c>
      <c r="H92" s="40">
        <v>2</v>
      </c>
      <c r="I92" s="40">
        <v>36</v>
      </c>
      <c r="J92" s="37" t="s">
        <v>174</v>
      </c>
      <c r="K92" s="6">
        <v>194400</v>
      </c>
      <c r="L92" s="47"/>
      <c r="M92" s="35"/>
      <c r="N92" s="1"/>
      <c r="O92" s="34"/>
      <c r="P92" s="1"/>
    </row>
    <row r="93" spans="1:16" s="33" customFormat="1" ht="117.75" customHeight="1">
      <c r="A93" s="40">
        <v>5</v>
      </c>
      <c r="B93" s="36" t="s">
        <v>62</v>
      </c>
      <c r="C93" s="37" t="s">
        <v>68</v>
      </c>
      <c r="D93" s="40">
        <v>435</v>
      </c>
      <c r="E93" s="37" t="s">
        <v>0</v>
      </c>
      <c r="F93" s="39" t="s">
        <v>1</v>
      </c>
      <c r="G93" s="40" t="s">
        <v>2</v>
      </c>
      <c r="H93" s="40">
        <v>2</v>
      </c>
      <c r="I93" s="40">
        <v>36</v>
      </c>
      <c r="J93" s="37" t="s">
        <v>174</v>
      </c>
      <c r="K93" s="6">
        <v>48600</v>
      </c>
      <c r="L93" s="47"/>
      <c r="M93" s="35"/>
      <c r="N93" s="1"/>
      <c r="O93" s="34"/>
      <c r="P93" s="1"/>
    </row>
    <row r="94" spans="1:16" s="1" customFormat="1" ht="94.5" customHeight="1">
      <c r="A94" s="6">
        <v>6</v>
      </c>
      <c r="B94" s="59" t="s">
        <v>56</v>
      </c>
      <c r="C94" s="5" t="s">
        <v>161</v>
      </c>
      <c r="D94" s="60">
        <v>366</v>
      </c>
      <c r="E94" s="58" t="s">
        <v>0</v>
      </c>
      <c r="F94" s="4" t="s">
        <v>1</v>
      </c>
      <c r="G94" s="6" t="s">
        <v>2</v>
      </c>
      <c r="H94" s="6">
        <v>2</v>
      </c>
      <c r="I94" s="6">
        <v>36</v>
      </c>
      <c r="J94" s="37" t="s">
        <v>174</v>
      </c>
      <c r="K94" s="6">
        <v>194400</v>
      </c>
      <c r="L94" s="62"/>
      <c r="N94" s="61"/>
      <c r="O94" s="61"/>
      <c r="P94" s="61"/>
    </row>
    <row r="95" spans="1:11" s="22" customFormat="1" ht="15.75">
      <c r="A95" s="7"/>
      <c r="B95" s="8"/>
      <c r="C95" s="9"/>
      <c r="D95" s="7"/>
      <c r="E95" s="23"/>
      <c r="F95" s="95" t="s">
        <v>30</v>
      </c>
      <c r="G95" s="101"/>
      <c r="H95" s="101"/>
      <c r="I95" s="101"/>
      <c r="J95" s="87"/>
      <c r="K95" s="24">
        <v>599400</v>
      </c>
    </row>
    <row r="96" spans="1:11" s="22" customFormat="1" ht="15.75">
      <c r="A96" s="7"/>
      <c r="B96" s="8"/>
      <c r="C96" s="9"/>
      <c r="D96" s="7"/>
      <c r="E96" s="102" t="s">
        <v>14</v>
      </c>
      <c r="F96" s="109"/>
      <c r="G96" s="109"/>
      <c r="H96" s="109"/>
      <c r="I96" s="109"/>
      <c r="J96" s="89"/>
      <c r="K96" s="24">
        <f>K95*5%</f>
        <v>29970</v>
      </c>
    </row>
    <row r="97" spans="5:11" s="22" customFormat="1" ht="15.75">
      <c r="E97" s="25" t="s">
        <v>12</v>
      </c>
      <c r="F97" s="26"/>
      <c r="G97" s="26"/>
      <c r="H97" s="26"/>
      <c r="I97" s="26"/>
      <c r="J97" s="26"/>
      <c r="K97" s="27">
        <f>K95*20%</f>
        <v>119880</v>
      </c>
    </row>
    <row r="98" s="22" customFormat="1" ht="15.75">
      <c r="B98" s="28" t="s">
        <v>13</v>
      </c>
    </row>
    <row r="99" s="22" customFormat="1" ht="15.75"/>
    <row r="100" s="22" customFormat="1" ht="15.75"/>
    <row r="101" s="22" customFormat="1" ht="15.75"/>
    <row r="102" spans="2:11" s="22" customFormat="1" ht="20.25">
      <c r="B102" s="10" t="s">
        <v>31</v>
      </c>
      <c r="I102" s="103"/>
      <c r="J102" s="103"/>
      <c r="K102" s="103"/>
    </row>
    <row r="103" spans="1:11" s="22" customFormat="1" ht="247.5" customHeight="1">
      <c r="A103" s="4" t="s">
        <v>3</v>
      </c>
      <c r="B103" s="94" t="s">
        <v>29</v>
      </c>
      <c r="C103" s="94"/>
      <c r="D103" s="4" t="s">
        <v>5</v>
      </c>
      <c r="E103" s="4" t="s">
        <v>6</v>
      </c>
      <c r="F103" s="4" t="s">
        <v>7</v>
      </c>
      <c r="G103" s="4" t="s">
        <v>8</v>
      </c>
      <c r="H103" s="4" t="s">
        <v>9</v>
      </c>
      <c r="I103" s="4" t="s">
        <v>10</v>
      </c>
      <c r="J103" s="4" t="s">
        <v>172</v>
      </c>
      <c r="K103" s="4" t="s">
        <v>11</v>
      </c>
    </row>
    <row r="104" spans="1:15" s="33" customFormat="1" ht="103.5" customHeight="1">
      <c r="A104" s="41">
        <v>1</v>
      </c>
      <c r="B104" s="36" t="s">
        <v>39</v>
      </c>
      <c r="C104" s="37" t="s">
        <v>69</v>
      </c>
      <c r="D104" s="38">
        <v>26</v>
      </c>
      <c r="E104" s="37" t="s">
        <v>0</v>
      </c>
      <c r="F104" s="39" t="s">
        <v>1</v>
      </c>
      <c r="G104" s="40" t="s">
        <v>2</v>
      </c>
      <c r="H104" s="40">
        <v>2</v>
      </c>
      <c r="I104" s="40">
        <v>36</v>
      </c>
      <c r="J104" s="37" t="s">
        <v>173</v>
      </c>
      <c r="K104" s="40">
        <v>54000</v>
      </c>
      <c r="L104" s="47"/>
      <c r="M104" s="35"/>
      <c r="N104" s="1"/>
      <c r="O104" s="34"/>
    </row>
    <row r="105" spans="1:15" s="33" customFormat="1" ht="124.5" customHeight="1">
      <c r="A105" s="40">
        <v>2</v>
      </c>
      <c r="B105" s="36" t="s">
        <v>39</v>
      </c>
      <c r="C105" s="37" t="s">
        <v>70</v>
      </c>
      <c r="D105" s="38">
        <v>29</v>
      </c>
      <c r="E105" s="37" t="s">
        <v>0</v>
      </c>
      <c r="F105" s="39" t="s">
        <v>1</v>
      </c>
      <c r="G105" s="40" t="s">
        <v>2</v>
      </c>
      <c r="H105" s="40">
        <v>2</v>
      </c>
      <c r="I105" s="40">
        <v>36</v>
      </c>
      <c r="J105" s="37" t="s">
        <v>173</v>
      </c>
      <c r="K105" s="40">
        <v>54000</v>
      </c>
      <c r="L105" s="47"/>
      <c r="M105" s="35"/>
      <c r="N105" s="1"/>
      <c r="O105" s="34"/>
    </row>
    <row r="106" spans="1:15" s="33" customFormat="1" ht="108" customHeight="1">
      <c r="A106" s="40">
        <v>3</v>
      </c>
      <c r="B106" s="36" t="s">
        <v>56</v>
      </c>
      <c r="C106" s="37" t="s">
        <v>71</v>
      </c>
      <c r="D106" s="51">
        <v>373</v>
      </c>
      <c r="E106" s="49" t="s">
        <v>0</v>
      </c>
      <c r="F106" s="39" t="s">
        <v>1</v>
      </c>
      <c r="G106" s="50" t="s">
        <v>2</v>
      </c>
      <c r="H106" s="50">
        <v>2</v>
      </c>
      <c r="I106" s="50">
        <v>36</v>
      </c>
      <c r="J106" s="37" t="s">
        <v>174</v>
      </c>
      <c r="K106" s="6">
        <v>48600</v>
      </c>
      <c r="L106" s="47"/>
      <c r="M106" s="35"/>
      <c r="N106" s="1"/>
      <c r="O106" s="34"/>
    </row>
    <row r="107" spans="1:15" s="33" customFormat="1" ht="119.25" customHeight="1">
      <c r="A107" s="40">
        <v>4</v>
      </c>
      <c r="B107" s="36" t="s">
        <v>56</v>
      </c>
      <c r="C107" s="37" t="s">
        <v>72</v>
      </c>
      <c r="D107" s="51">
        <v>374</v>
      </c>
      <c r="E107" s="49" t="s">
        <v>0</v>
      </c>
      <c r="F107" s="39" t="s">
        <v>1</v>
      </c>
      <c r="G107" s="50" t="s">
        <v>2</v>
      </c>
      <c r="H107" s="50">
        <v>2</v>
      </c>
      <c r="I107" s="50">
        <v>36</v>
      </c>
      <c r="J107" s="37" t="s">
        <v>174</v>
      </c>
      <c r="K107" s="6">
        <v>48600</v>
      </c>
      <c r="L107" s="47"/>
      <c r="M107" s="35"/>
      <c r="N107" s="1"/>
      <c r="O107" s="34"/>
    </row>
    <row r="108" spans="1:15" s="33" customFormat="1" ht="111" customHeight="1">
      <c r="A108" s="40">
        <v>5</v>
      </c>
      <c r="B108" s="36" t="s">
        <v>62</v>
      </c>
      <c r="C108" s="37" t="s">
        <v>73</v>
      </c>
      <c r="D108" s="40">
        <v>437</v>
      </c>
      <c r="E108" s="37" t="s">
        <v>0</v>
      </c>
      <c r="F108" s="39" t="s">
        <v>1</v>
      </c>
      <c r="G108" s="40" t="s">
        <v>2</v>
      </c>
      <c r="H108" s="40">
        <v>2</v>
      </c>
      <c r="I108" s="40">
        <v>36</v>
      </c>
      <c r="J108" s="37" t="s">
        <v>174</v>
      </c>
      <c r="K108" s="6">
        <v>48600</v>
      </c>
      <c r="L108" s="47"/>
      <c r="M108" s="35"/>
      <c r="N108" s="1"/>
      <c r="O108" s="34"/>
    </row>
    <row r="109" spans="1:16" s="33" customFormat="1" ht="104.25" customHeight="1">
      <c r="A109" s="40">
        <v>6</v>
      </c>
      <c r="B109" s="36" t="s">
        <v>87</v>
      </c>
      <c r="C109" s="37" t="s">
        <v>93</v>
      </c>
      <c r="D109" s="40">
        <v>405</v>
      </c>
      <c r="E109" s="37" t="s">
        <v>0</v>
      </c>
      <c r="F109" s="39" t="s">
        <v>1</v>
      </c>
      <c r="G109" s="40" t="s">
        <v>2</v>
      </c>
      <c r="H109" s="40">
        <v>2</v>
      </c>
      <c r="I109" s="40">
        <v>36</v>
      </c>
      <c r="J109" s="37" t="s">
        <v>174</v>
      </c>
      <c r="K109" s="6">
        <v>194400</v>
      </c>
      <c r="L109" s="47"/>
      <c r="M109" s="35"/>
      <c r="N109" s="1"/>
      <c r="O109" s="34"/>
      <c r="P109" s="1"/>
    </row>
    <row r="110" spans="1:11" s="22" customFormat="1" ht="15.75">
      <c r="A110" s="7"/>
      <c r="B110" s="8"/>
      <c r="C110" s="9"/>
      <c r="D110" s="7"/>
      <c r="E110" s="23"/>
      <c r="F110" s="95" t="s">
        <v>32</v>
      </c>
      <c r="G110" s="96"/>
      <c r="H110" s="96"/>
      <c r="I110" s="96"/>
      <c r="J110" s="86"/>
      <c r="K110" s="72">
        <v>448200</v>
      </c>
    </row>
    <row r="111" spans="1:11" s="22" customFormat="1" ht="15.75" customHeight="1">
      <c r="A111" s="7"/>
      <c r="B111" s="8"/>
      <c r="C111" s="9"/>
      <c r="D111" s="7"/>
      <c r="E111" s="97" t="s">
        <v>14</v>
      </c>
      <c r="F111" s="98"/>
      <c r="G111" s="98"/>
      <c r="H111" s="98"/>
      <c r="I111" s="99"/>
      <c r="J111" s="58"/>
      <c r="K111" s="24">
        <v>22410</v>
      </c>
    </row>
    <row r="112" spans="5:11" s="22" customFormat="1" ht="15.75">
      <c r="E112" s="25" t="s">
        <v>12</v>
      </c>
      <c r="F112" s="26"/>
      <c r="G112" s="26"/>
      <c r="H112" s="26"/>
      <c r="I112" s="26"/>
      <c r="J112" s="26"/>
      <c r="K112" s="27">
        <f>K110*20%</f>
        <v>89640</v>
      </c>
    </row>
    <row r="113" s="22" customFormat="1" ht="15.75">
      <c r="B113" s="28" t="s">
        <v>13</v>
      </c>
    </row>
    <row r="114" s="22" customFormat="1" ht="15.75"/>
    <row r="115" s="22" customFormat="1" ht="15.75"/>
    <row r="116" s="22" customFormat="1" ht="15.75"/>
    <row r="117" spans="2:11" s="22" customFormat="1" ht="20.25">
      <c r="B117" s="10" t="s">
        <v>33</v>
      </c>
      <c r="I117" s="103"/>
      <c r="J117" s="103"/>
      <c r="K117" s="103"/>
    </row>
    <row r="118" spans="1:11" s="22" customFormat="1" ht="243" customHeight="1">
      <c r="A118" s="4" t="s">
        <v>3</v>
      </c>
      <c r="B118" s="94" t="s">
        <v>29</v>
      </c>
      <c r="C118" s="94"/>
      <c r="D118" s="4" t="s">
        <v>5</v>
      </c>
      <c r="E118" s="4" t="s">
        <v>6</v>
      </c>
      <c r="F118" s="4" t="s">
        <v>7</v>
      </c>
      <c r="G118" s="4" t="s">
        <v>8</v>
      </c>
      <c r="H118" s="4" t="s">
        <v>9</v>
      </c>
      <c r="I118" s="4" t="s">
        <v>10</v>
      </c>
      <c r="J118" s="4" t="s">
        <v>172</v>
      </c>
      <c r="K118" s="4" t="s">
        <v>11</v>
      </c>
    </row>
    <row r="119" spans="1:16" s="33" customFormat="1" ht="111" customHeight="1">
      <c r="A119" s="40">
        <v>1</v>
      </c>
      <c r="B119" s="36" t="s">
        <v>39</v>
      </c>
      <c r="C119" s="37" t="s">
        <v>74</v>
      </c>
      <c r="D119" s="40">
        <v>30</v>
      </c>
      <c r="E119" s="37" t="s">
        <v>0</v>
      </c>
      <c r="F119" s="39" t="s">
        <v>1</v>
      </c>
      <c r="G119" s="40" t="s">
        <v>2</v>
      </c>
      <c r="H119" s="40">
        <v>2</v>
      </c>
      <c r="I119" s="40">
        <v>36</v>
      </c>
      <c r="J119" s="37" t="s">
        <v>173</v>
      </c>
      <c r="K119" s="40">
        <v>54000</v>
      </c>
      <c r="L119" s="47"/>
      <c r="M119" s="35"/>
      <c r="N119" s="34"/>
      <c r="O119" s="34"/>
      <c r="P119" s="1"/>
    </row>
    <row r="120" spans="1:16" s="33" customFormat="1" ht="104.25" customHeight="1">
      <c r="A120" s="40">
        <v>2</v>
      </c>
      <c r="B120" s="36" t="s">
        <v>39</v>
      </c>
      <c r="C120" s="37" t="s">
        <v>75</v>
      </c>
      <c r="D120" s="40">
        <v>33</v>
      </c>
      <c r="E120" s="37" t="s">
        <v>0</v>
      </c>
      <c r="F120" s="39" t="s">
        <v>1</v>
      </c>
      <c r="G120" s="40" t="s">
        <v>2</v>
      </c>
      <c r="H120" s="40">
        <v>2</v>
      </c>
      <c r="I120" s="40">
        <v>36</v>
      </c>
      <c r="J120" s="37" t="s">
        <v>173</v>
      </c>
      <c r="K120" s="40">
        <v>54000</v>
      </c>
      <c r="L120" s="47"/>
      <c r="M120" s="35"/>
      <c r="N120" s="34"/>
      <c r="O120" s="34"/>
      <c r="P120" s="1"/>
    </row>
    <row r="121" spans="1:16" s="33" customFormat="1" ht="97.5" customHeight="1">
      <c r="A121" s="40">
        <v>3</v>
      </c>
      <c r="B121" s="36" t="s">
        <v>76</v>
      </c>
      <c r="C121" s="37" t="s">
        <v>77</v>
      </c>
      <c r="D121" s="40">
        <v>392</v>
      </c>
      <c r="E121" s="37" t="s">
        <v>0</v>
      </c>
      <c r="F121" s="39" t="s">
        <v>1</v>
      </c>
      <c r="G121" s="40" t="s">
        <v>2</v>
      </c>
      <c r="H121" s="40">
        <v>2</v>
      </c>
      <c r="I121" s="40">
        <v>36</v>
      </c>
      <c r="J121" s="37" t="s">
        <v>174</v>
      </c>
      <c r="K121" s="6">
        <v>194400</v>
      </c>
      <c r="L121" s="47"/>
      <c r="M121" s="35"/>
      <c r="N121" s="34"/>
      <c r="O121" s="34"/>
      <c r="P121" s="1"/>
    </row>
    <row r="122" spans="1:16" s="33" customFormat="1" ht="97.5" customHeight="1">
      <c r="A122" s="40">
        <v>4</v>
      </c>
      <c r="B122" s="36" t="s">
        <v>78</v>
      </c>
      <c r="C122" s="37" t="s">
        <v>79</v>
      </c>
      <c r="D122" s="40">
        <v>446</v>
      </c>
      <c r="E122" s="37" t="s">
        <v>0</v>
      </c>
      <c r="F122" s="39" t="s">
        <v>1</v>
      </c>
      <c r="G122" s="40" t="s">
        <v>2</v>
      </c>
      <c r="H122" s="40">
        <v>2</v>
      </c>
      <c r="I122" s="40">
        <v>36</v>
      </c>
      <c r="J122" s="37" t="s">
        <v>174</v>
      </c>
      <c r="K122" s="6">
        <v>194400</v>
      </c>
      <c r="L122" s="47"/>
      <c r="M122" s="35"/>
      <c r="N122" s="34"/>
      <c r="O122" s="34"/>
      <c r="P122" s="1"/>
    </row>
    <row r="123" spans="1:11" s="22" customFormat="1" ht="15.75">
      <c r="A123" s="7"/>
      <c r="B123" s="8"/>
      <c r="C123" s="9"/>
      <c r="D123" s="7"/>
      <c r="E123" s="5"/>
      <c r="F123" s="95" t="s">
        <v>34</v>
      </c>
      <c r="G123" s="96"/>
      <c r="H123" s="96"/>
      <c r="I123" s="96"/>
      <c r="J123" s="86"/>
      <c r="K123" s="24">
        <f>SUM(K119:K122)</f>
        <v>496800</v>
      </c>
    </row>
    <row r="124" spans="1:11" s="22" customFormat="1" ht="15.75" customHeight="1">
      <c r="A124" s="7"/>
      <c r="B124" s="8"/>
      <c r="C124" s="9"/>
      <c r="D124" s="7"/>
      <c r="E124" s="111" t="s">
        <v>14</v>
      </c>
      <c r="F124" s="98"/>
      <c r="G124" s="98"/>
      <c r="H124" s="98"/>
      <c r="I124" s="99"/>
      <c r="J124" s="58"/>
      <c r="K124" s="24">
        <v>24840</v>
      </c>
    </row>
    <row r="125" spans="5:11" s="22" customFormat="1" ht="15.75">
      <c r="E125" s="25" t="s">
        <v>12</v>
      </c>
      <c r="F125" s="26"/>
      <c r="G125" s="26"/>
      <c r="H125" s="26"/>
      <c r="I125" s="26"/>
      <c r="J125" s="26"/>
      <c r="K125" s="27">
        <f>K123*20%</f>
        <v>99360</v>
      </c>
    </row>
    <row r="126" s="22" customFormat="1" ht="15.75">
      <c r="B126" s="28" t="s">
        <v>13</v>
      </c>
    </row>
    <row r="127" s="22" customFormat="1" ht="15.75"/>
    <row r="128" s="22" customFormat="1" ht="15.75"/>
    <row r="129" s="22" customFormat="1" ht="15.75"/>
    <row r="130" spans="2:11" s="22" customFormat="1" ht="20.25">
      <c r="B130" s="10" t="s">
        <v>35</v>
      </c>
      <c r="I130" s="103"/>
      <c r="J130" s="103"/>
      <c r="K130" s="103"/>
    </row>
    <row r="131" spans="1:11" s="22" customFormat="1" ht="243" customHeight="1">
      <c r="A131" s="4" t="s">
        <v>3</v>
      </c>
      <c r="B131" s="94" t="s">
        <v>29</v>
      </c>
      <c r="C131" s="94"/>
      <c r="D131" s="4" t="s">
        <v>5</v>
      </c>
      <c r="E131" s="4" t="s">
        <v>6</v>
      </c>
      <c r="F131" s="4" t="s">
        <v>7</v>
      </c>
      <c r="G131" s="4" t="s">
        <v>8</v>
      </c>
      <c r="H131" s="4" t="s">
        <v>9</v>
      </c>
      <c r="I131" s="4" t="s">
        <v>10</v>
      </c>
      <c r="J131" s="4" t="s">
        <v>172</v>
      </c>
      <c r="K131" s="4" t="s">
        <v>11</v>
      </c>
    </row>
    <row r="132" spans="1:16" s="33" customFormat="1" ht="108.75" customHeight="1">
      <c r="A132" s="41">
        <v>1</v>
      </c>
      <c r="B132" s="36" t="s">
        <v>39</v>
      </c>
      <c r="C132" s="37" t="s">
        <v>80</v>
      </c>
      <c r="D132" s="38">
        <v>34</v>
      </c>
      <c r="E132" s="37" t="s">
        <v>0</v>
      </c>
      <c r="F132" s="39" t="s">
        <v>1</v>
      </c>
      <c r="G132" s="40" t="s">
        <v>2</v>
      </c>
      <c r="H132" s="40">
        <v>2</v>
      </c>
      <c r="I132" s="40">
        <v>36</v>
      </c>
      <c r="J132" s="37" t="s">
        <v>173</v>
      </c>
      <c r="K132" s="40">
        <v>54000</v>
      </c>
      <c r="L132" s="47"/>
      <c r="M132" s="35"/>
      <c r="N132" s="1"/>
      <c r="O132" s="34"/>
      <c r="P132" s="1"/>
    </row>
    <row r="133" spans="1:16" s="33" customFormat="1" ht="116.25" customHeight="1">
      <c r="A133" s="41">
        <v>2</v>
      </c>
      <c r="B133" s="36" t="s">
        <v>39</v>
      </c>
      <c r="C133" s="37" t="s">
        <v>81</v>
      </c>
      <c r="D133" s="38">
        <v>37</v>
      </c>
      <c r="E133" s="37" t="s">
        <v>0</v>
      </c>
      <c r="F133" s="39" t="s">
        <v>1</v>
      </c>
      <c r="G133" s="40" t="s">
        <v>2</v>
      </c>
      <c r="H133" s="40">
        <v>2</v>
      </c>
      <c r="I133" s="40">
        <v>36</v>
      </c>
      <c r="J133" s="37" t="s">
        <v>174</v>
      </c>
      <c r="K133" s="6">
        <v>48600</v>
      </c>
      <c r="L133" s="47"/>
      <c r="M133" s="35"/>
      <c r="N133" s="1"/>
      <c r="O133" s="34"/>
      <c r="P133" s="1"/>
    </row>
    <row r="134" spans="1:16" s="33" customFormat="1" ht="99" customHeight="1">
      <c r="A134" s="40">
        <v>3</v>
      </c>
      <c r="B134" s="36" t="s">
        <v>76</v>
      </c>
      <c r="C134" s="37" t="s">
        <v>82</v>
      </c>
      <c r="D134" s="38">
        <v>393</v>
      </c>
      <c r="E134" s="48" t="s">
        <v>0</v>
      </c>
      <c r="F134" s="39" t="s">
        <v>1</v>
      </c>
      <c r="G134" s="40" t="s">
        <v>2</v>
      </c>
      <c r="H134" s="40">
        <v>2</v>
      </c>
      <c r="I134" s="40">
        <v>36</v>
      </c>
      <c r="J134" s="37" t="s">
        <v>174</v>
      </c>
      <c r="K134" s="6">
        <v>194400</v>
      </c>
      <c r="L134" s="47"/>
      <c r="M134" s="35"/>
      <c r="N134" s="1"/>
      <c r="O134" s="34"/>
      <c r="P134" s="1"/>
    </row>
    <row r="135" spans="1:16" s="33" customFormat="1" ht="117" customHeight="1">
      <c r="A135" s="40">
        <v>4</v>
      </c>
      <c r="B135" s="36" t="s">
        <v>83</v>
      </c>
      <c r="C135" s="37" t="s">
        <v>82</v>
      </c>
      <c r="D135" s="38">
        <v>394</v>
      </c>
      <c r="E135" s="48" t="s">
        <v>0</v>
      </c>
      <c r="F135" s="39" t="s">
        <v>1</v>
      </c>
      <c r="G135" s="40" t="s">
        <v>2</v>
      </c>
      <c r="H135" s="40">
        <v>2</v>
      </c>
      <c r="I135" s="40">
        <v>36</v>
      </c>
      <c r="J135" s="37" t="s">
        <v>174</v>
      </c>
      <c r="K135" s="6">
        <v>194400</v>
      </c>
      <c r="L135" s="47"/>
      <c r="M135" s="35"/>
      <c r="N135" s="1"/>
      <c r="O135" s="34"/>
      <c r="P135" s="1"/>
    </row>
    <row r="136" spans="1:16" s="33" customFormat="1" ht="102" customHeight="1">
      <c r="A136" s="40">
        <v>5</v>
      </c>
      <c r="B136" s="36" t="s">
        <v>78</v>
      </c>
      <c r="C136" s="37" t="s">
        <v>84</v>
      </c>
      <c r="D136" s="38">
        <v>447</v>
      </c>
      <c r="E136" s="48" t="s">
        <v>0</v>
      </c>
      <c r="F136" s="39" t="s">
        <v>46</v>
      </c>
      <c r="G136" s="40" t="s">
        <v>47</v>
      </c>
      <c r="H136" s="40">
        <v>2</v>
      </c>
      <c r="I136" s="40">
        <v>24</v>
      </c>
      <c r="J136" s="37" t="s">
        <v>174</v>
      </c>
      <c r="K136" s="40">
        <v>144000</v>
      </c>
      <c r="L136" s="47"/>
      <c r="M136" s="35"/>
      <c r="N136" s="1"/>
      <c r="O136" s="34"/>
      <c r="P136" s="1"/>
    </row>
    <row r="137" spans="1:11" s="22" customFormat="1" ht="16.5" customHeight="1">
      <c r="A137" s="7"/>
      <c r="B137" s="29"/>
      <c r="C137" s="9"/>
      <c r="D137" s="7"/>
      <c r="E137" s="23"/>
      <c r="F137" s="100" t="s">
        <v>36</v>
      </c>
      <c r="G137" s="101"/>
      <c r="H137" s="101"/>
      <c r="I137" s="101"/>
      <c r="J137" s="87"/>
      <c r="K137" s="24">
        <v>635400</v>
      </c>
    </row>
    <row r="138" spans="1:11" s="22" customFormat="1" ht="15.75" customHeight="1">
      <c r="A138" s="7"/>
      <c r="B138" s="8"/>
      <c r="C138" s="9"/>
      <c r="D138" s="7"/>
      <c r="E138" s="97" t="s">
        <v>14</v>
      </c>
      <c r="F138" s="98"/>
      <c r="G138" s="98"/>
      <c r="H138" s="98"/>
      <c r="I138" s="99"/>
      <c r="J138" s="58"/>
      <c r="K138" s="24">
        <v>31770</v>
      </c>
    </row>
    <row r="139" spans="5:11" s="22" customFormat="1" ht="15.75">
      <c r="E139" s="25" t="s">
        <v>12</v>
      </c>
      <c r="F139" s="26"/>
      <c r="G139" s="26"/>
      <c r="H139" s="26"/>
      <c r="I139" s="26"/>
      <c r="J139" s="26"/>
      <c r="K139" s="27">
        <f>K137*20%</f>
        <v>127080</v>
      </c>
    </row>
    <row r="140" s="22" customFormat="1" ht="15.75">
      <c r="B140" s="28" t="s">
        <v>13</v>
      </c>
    </row>
    <row r="141" s="22" customFormat="1" ht="15.75"/>
    <row r="142" s="22" customFormat="1" ht="15.75"/>
    <row r="143" s="22" customFormat="1" ht="15.75"/>
    <row r="144" spans="2:11" s="22" customFormat="1" ht="20.25">
      <c r="B144" s="10" t="s">
        <v>37</v>
      </c>
      <c r="I144" s="103"/>
      <c r="J144" s="103"/>
      <c r="K144" s="103"/>
    </row>
    <row r="145" spans="1:11" s="22" customFormat="1" ht="253.5" customHeight="1">
      <c r="A145" s="4" t="s">
        <v>3</v>
      </c>
      <c r="B145" s="94" t="s">
        <v>29</v>
      </c>
      <c r="C145" s="94"/>
      <c r="D145" s="4" t="s">
        <v>5</v>
      </c>
      <c r="E145" s="4" t="s">
        <v>6</v>
      </c>
      <c r="F145" s="4" t="s">
        <v>7</v>
      </c>
      <c r="G145" s="4" t="s">
        <v>8</v>
      </c>
      <c r="H145" s="4" t="s">
        <v>9</v>
      </c>
      <c r="I145" s="4" t="s">
        <v>10</v>
      </c>
      <c r="J145" s="4" t="s">
        <v>172</v>
      </c>
      <c r="K145" s="4" t="s">
        <v>11</v>
      </c>
    </row>
    <row r="146" spans="1:15" s="33" customFormat="1" ht="100.5" customHeight="1">
      <c r="A146" s="41">
        <v>1</v>
      </c>
      <c r="B146" s="36" t="s">
        <v>39</v>
      </c>
      <c r="C146" s="37" t="s">
        <v>85</v>
      </c>
      <c r="D146" s="38">
        <v>38</v>
      </c>
      <c r="E146" s="37" t="s">
        <v>0</v>
      </c>
      <c r="F146" s="39" t="s">
        <v>1</v>
      </c>
      <c r="G146" s="40" t="s">
        <v>2</v>
      </c>
      <c r="H146" s="40">
        <v>2</v>
      </c>
      <c r="I146" s="40">
        <v>36</v>
      </c>
      <c r="J146" s="37" t="s">
        <v>174</v>
      </c>
      <c r="K146" s="6">
        <v>48600</v>
      </c>
      <c r="L146" s="47"/>
      <c r="M146" s="35"/>
      <c r="N146" s="1"/>
      <c r="O146" s="34"/>
    </row>
    <row r="147" spans="1:15" s="33" customFormat="1" ht="112.5" customHeight="1">
      <c r="A147" s="41">
        <v>2</v>
      </c>
      <c r="B147" s="36" t="s">
        <v>39</v>
      </c>
      <c r="C147" s="37" t="s">
        <v>86</v>
      </c>
      <c r="D147" s="38">
        <v>40</v>
      </c>
      <c r="E147" s="37" t="s">
        <v>0</v>
      </c>
      <c r="F147" s="39" t="s">
        <v>1</v>
      </c>
      <c r="G147" s="40" t="s">
        <v>2</v>
      </c>
      <c r="H147" s="40">
        <v>2</v>
      </c>
      <c r="I147" s="40">
        <v>36</v>
      </c>
      <c r="J147" s="37" t="s">
        <v>174</v>
      </c>
      <c r="K147" s="6">
        <v>48600</v>
      </c>
      <c r="L147" s="47"/>
      <c r="M147" s="35"/>
      <c r="N147" s="1"/>
      <c r="O147" s="34"/>
    </row>
    <row r="148" spans="1:15" s="33" customFormat="1" ht="93" customHeight="1">
      <c r="A148" s="40">
        <v>3</v>
      </c>
      <c r="B148" s="36" t="s">
        <v>83</v>
      </c>
      <c r="C148" s="37" t="s">
        <v>82</v>
      </c>
      <c r="D148" s="38">
        <v>395</v>
      </c>
      <c r="E148" s="48" t="s">
        <v>0</v>
      </c>
      <c r="F148" s="39" t="s">
        <v>1</v>
      </c>
      <c r="G148" s="40" t="s">
        <v>2</v>
      </c>
      <c r="H148" s="40">
        <v>2</v>
      </c>
      <c r="I148" s="40">
        <v>36</v>
      </c>
      <c r="J148" s="37" t="s">
        <v>174</v>
      </c>
      <c r="K148" s="6">
        <v>194400</v>
      </c>
      <c r="L148" s="47"/>
      <c r="M148" s="35"/>
      <c r="N148" s="1"/>
      <c r="O148" s="34"/>
    </row>
    <row r="149" spans="1:15" s="33" customFormat="1" ht="97.5" customHeight="1">
      <c r="A149" s="40">
        <v>4</v>
      </c>
      <c r="B149" s="36" t="s">
        <v>62</v>
      </c>
      <c r="C149" s="37" t="s">
        <v>89</v>
      </c>
      <c r="D149" s="40">
        <v>449</v>
      </c>
      <c r="E149" s="37" t="s">
        <v>0</v>
      </c>
      <c r="F149" s="39" t="s">
        <v>1</v>
      </c>
      <c r="G149" s="40" t="s">
        <v>2</v>
      </c>
      <c r="H149" s="40">
        <v>2</v>
      </c>
      <c r="I149" s="40">
        <v>36</v>
      </c>
      <c r="J149" s="37" t="s">
        <v>174</v>
      </c>
      <c r="K149" s="6">
        <v>194400</v>
      </c>
      <c r="L149" s="47"/>
      <c r="M149" s="35"/>
      <c r="N149" s="1"/>
      <c r="O149" s="34"/>
    </row>
    <row r="150" spans="1:11" s="22" customFormat="1" ht="15.75">
      <c r="A150" s="7"/>
      <c r="B150" s="29"/>
      <c r="C150" s="9"/>
      <c r="D150" s="7"/>
      <c r="E150" s="5"/>
      <c r="F150" s="100" t="s">
        <v>38</v>
      </c>
      <c r="G150" s="101"/>
      <c r="H150" s="101"/>
      <c r="I150" s="101"/>
      <c r="J150" s="87"/>
      <c r="K150" s="24">
        <v>486000</v>
      </c>
    </row>
    <row r="151" spans="1:11" s="22" customFormat="1" ht="15.75" customHeight="1">
      <c r="A151" s="7"/>
      <c r="B151" s="8"/>
      <c r="C151" s="9"/>
      <c r="D151" s="7"/>
      <c r="E151" s="111" t="s">
        <v>14</v>
      </c>
      <c r="F151" s="112"/>
      <c r="G151" s="112"/>
      <c r="H151" s="112"/>
      <c r="I151" s="113"/>
      <c r="J151" s="88"/>
      <c r="K151" s="24">
        <v>24300</v>
      </c>
    </row>
    <row r="152" spans="5:11" s="22" customFormat="1" ht="15.75">
      <c r="E152" s="25" t="s">
        <v>12</v>
      </c>
      <c r="F152" s="26"/>
      <c r="G152" s="26"/>
      <c r="H152" s="26"/>
      <c r="I152" s="26"/>
      <c r="J152" s="26"/>
      <c r="K152" s="27">
        <f>K150*20%</f>
        <v>97200</v>
      </c>
    </row>
    <row r="153" spans="2:11" s="22" customFormat="1" ht="15.75">
      <c r="B153" s="28" t="s">
        <v>13</v>
      </c>
      <c r="K153" s="30"/>
    </row>
    <row r="154" s="22" customFormat="1" ht="15.75"/>
    <row r="157" spans="1:11" ht="20.25">
      <c r="A157" s="22"/>
      <c r="B157" s="10" t="s">
        <v>90</v>
      </c>
      <c r="C157" s="22"/>
      <c r="D157" s="22"/>
      <c r="E157" s="22"/>
      <c r="F157" s="22"/>
      <c r="G157" s="22"/>
      <c r="H157" s="22"/>
      <c r="I157" s="103"/>
      <c r="J157" s="103"/>
      <c r="K157" s="103"/>
    </row>
    <row r="158" spans="1:11" ht="245.25" customHeight="1">
      <c r="A158" s="4" t="s">
        <v>3</v>
      </c>
      <c r="B158" s="94" t="s">
        <v>29</v>
      </c>
      <c r="C158" s="94"/>
      <c r="D158" s="4" t="s">
        <v>5</v>
      </c>
      <c r="E158" s="4" t="s">
        <v>6</v>
      </c>
      <c r="F158" s="4" t="s">
        <v>7</v>
      </c>
      <c r="G158" s="4" t="s">
        <v>8</v>
      </c>
      <c r="H158" s="4" t="s">
        <v>9</v>
      </c>
      <c r="I158" s="4" t="s">
        <v>10</v>
      </c>
      <c r="J158" s="4" t="s">
        <v>172</v>
      </c>
      <c r="K158" s="4" t="s">
        <v>11</v>
      </c>
    </row>
    <row r="159" spans="1:16" s="33" customFormat="1" ht="92.25" customHeight="1">
      <c r="A159" s="41">
        <v>1</v>
      </c>
      <c r="B159" s="36" t="s">
        <v>39</v>
      </c>
      <c r="C159" s="37" t="s">
        <v>91</v>
      </c>
      <c r="D159" s="38">
        <v>41</v>
      </c>
      <c r="E159" s="37" t="s">
        <v>0</v>
      </c>
      <c r="F159" s="39" t="s">
        <v>1</v>
      </c>
      <c r="G159" s="40" t="s">
        <v>2</v>
      </c>
      <c r="H159" s="40">
        <v>2</v>
      </c>
      <c r="I159" s="40">
        <v>36</v>
      </c>
      <c r="J159" s="37" t="s">
        <v>174</v>
      </c>
      <c r="K159" s="6">
        <v>48600</v>
      </c>
      <c r="L159" s="47"/>
      <c r="M159" s="35"/>
      <c r="N159" s="1"/>
      <c r="O159" s="34"/>
      <c r="P159" s="1"/>
    </row>
    <row r="160" spans="1:16" s="33" customFormat="1" ht="96" customHeight="1">
      <c r="A160" s="40">
        <v>2</v>
      </c>
      <c r="B160" s="59" t="s">
        <v>39</v>
      </c>
      <c r="C160" s="5" t="s">
        <v>96</v>
      </c>
      <c r="D160" s="60">
        <v>43</v>
      </c>
      <c r="E160" s="37" t="s">
        <v>0</v>
      </c>
      <c r="F160" s="39" t="s">
        <v>1</v>
      </c>
      <c r="G160" s="40" t="s">
        <v>2</v>
      </c>
      <c r="H160" s="40">
        <v>2</v>
      </c>
      <c r="I160" s="40">
        <v>36</v>
      </c>
      <c r="J160" s="37" t="s">
        <v>174</v>
      </c>
      <c r="K160" s="6">
        <v>48600</v>
      </c>
      <c r="L160" s="47"/>
      <c r="M160" s="35"/>
      <c r="N160" s="1"/>
      <c r="O160" s="34"/>
      <c r="P160" s="1"/>
    </row>
    <row r="161" spans="1:16" s="33" customFormat="1" ht="90.75" customHeight="1">
      <c r="A161" s="40">
        <v>3</v>
      </c>
      <c r="B161" s="36" t="s">
        <v>87</v>
      </c>
      <c r="C161" s="37" t="s">
        <v>92</v>
      </c>
      <c r="D161" s="38">
        <v>404</v>
      </c>
      <c r="E161" s="49" t="s">
        <v>0</v>
      </c>
      <c r="F161" s="57" t="s">
        <v>1</v>
      </c>
      <c r="G161" s="50" t="s">
        <v>2</v>
      </c>
      <c r="H161" s="50">
        <v>2</v>
      </c>
      <c r="I161" s="50">
        <v>36</v>
      </c>
      <c r="J161" s="37" t="s">
        <v>174</v>
      </c>
      <c r="K161" s="6">
        <v>194400</v>
      </c>
      <c r="L161" s="47"/>
      <c r="M161" s="35"/>
      <c r="N161" s="1"/>
      <c r="O161" s="34"/>
      <c r="P161" s="1"/>
    </row>
    <row r="162" spans="1:16" s="33" customFormat="1" ht="107.25" customHeight="1">
      <c r="A162" s="40">
        <v>4</v>
      </c>
      <c r="B162" s="36" t="s">
        <v>62</v>
      </c>
      <c r="C162" s="37" t="s">
        <v>94</v>
      </c>
      <c r="D162" s="40">
        <v>450</v>
      </c>
      <c r="E162" s="37" t="s">
        <v>0</v>
      </c>
      <c r="F162" s="39" t="s">
        <v>1</v>
      </c>
      <c r="G162" s="40" t="s">
        <v>2</v>
      </c>
      <c r="H162" s="40">
        <v>2</v>
      </c>
      <c r="I162" s="40">
        <v>36</v>
      </c>
      <c r="J162" s="37" t="s">
        <v>174</v>
      </c>
      <c r="K162" s="6">
        <v>194400</v>
      </c>
      <c r="L162" s="47"/>
      <c r="M162" s="35"/>
      <c r="N162" s="1"/>
      <c r="O162" s="34"/>
      <c r="P162" s="1"/>
    </row>
    <row r="163" spans="1:11" ht="15.75">
      <c r="A163" s="7"/>
      <c r="B163" s="29"/>
      <c r="C163" s="9"/>
      <c r="D163" s="7"/>
      <c r="E163" s="5"/>
      <c r="F163" s="104" t="s">
        <v>101</v>
      </c>
      <c r="G163" s="105"/>
      <c r="H163" s="105"/>
      <c r="I163" s="105"/>
      <c r="J163" s="92"/>
      <c r="K163" s="24">
        <v>486000</v>
      </c>
    </row>
    <row r="164" spans="1:11" ht="15.75">
      <c r="A164" s="7"/>
      <c r="B164" s="8"/>
      <c r="C164" s="9"/>
      <c r="D164" s="7"/>
      <c r="E164" s="102" t="s">
        <v>14</v>
      </c>
      <c r="F164" s="102"/>
      <c r="G164" s="102"/>
      <c r="H164" s="102"/>
      <c r="I164" s="102"/>
      <c r="J164" s="5"/>
      <c r="K164" s="24">
        <v>24300</v>
      </c>
    </row>
    <row r="165" spans="1:11" ht="15.75">
      <c r="A165" s="22"/>
      <c r="B165" s="22"/>
      <c r="C165" s="22"/>
      <c r="D165" s="22"/>
      <c r="E165" s="25" t="s">
        <v>12</v>
      </c>
      <c r="F165" s="26"/>
      <c r="G165" s="26"/>
      <c r="H165" s="26"/>
      <c r="I165" s="26"/>
      <c r="J165" s="26"/>
      <c r="K165" s="27">
        <f>K163*20%</f>
        <v>97200</v>
      </c>
    </row>
    <row r="166" spans="1:11" ht="15.75">
      <c r="A166" s="22"/>
      <c r="B166" s="28" t="s">
        <v>13</v>
      </c>
      <c r="C166" s="22"/>
      <c r="D166" s="22"/>
      <c r="E166" s="22"/>
      <c r="F166" s="22"/>
      <c r="G166" s="22"/>
      <c r="H166" s="22"/>
      <c r="I166" s="22"/>
      <c r="J166" s="22"/>
      <c r="K166" s="30"/>
    </row>
    <row r="167" spans="1:11" ht="15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70" spans="1:11" ht="20.25">
      <c r="A170" s="22"/>
      <c r="B170" s="10" t="s">
        <v>95</v>
      </c>
      <c r="C170" s="22"/>
      <c r="D170" s="22"/>
      <c r="E170" s="22"/>
      <c r="F170" s="22"/>
      <c r="G170" s="22"/>
      <c r="H170" s="22"/>
      <c r="I170" s="103"/>
      <c r="J170" s="103"/>
      <c r="K170" s="103"/>
    </row>
    <row r="171" spans="1:11" ht="245.25" customHeight="1">
      <c r="A171" s="4" t="s">
        <v>3</v>
      </c>
      <c r="B171" s="94" t="s">
        <v>29</v>
      </c>
      <c r="C171" s="94"/>
      <c r="D171" s="4" t="s">
        <v>5</v>
      </c>
      <c r="E171" s="4" t="s">
        <v>6</v>
      </c>
      <c r="F171" s="4" t="s">
        <v>7</v>
      </c>
      <c r="G171" s="4" t="s">
        <v>8</v>
      </c>
      <c r="H171" s="4" t="s">
        <v>9</v>
      </c>
      <c r="I171" s="4" t="s">
        <v>10</v>
      </c>
      <c r="J171" s="4" t="s">
        <v>172</v>
      </c>
      <c r="K171" s="4" t="s">
        <v>11</v>
      </c>
    </row>
    <row r="172" spans="1:17" s="1" customFormat="1" ht="94.5" customHeight="1">
      <c r="A172" s="60">
        <v>1</v>
      </c>
      <c r="B172" s="59" t="s">
        <v>110</v>
      </c>
      <c r="C172" s="5" t="s">
        <v>171</v>
      </c>
      <c r="D172" s="60">
        <v>341</v>
      </c>
      <c r="E172" s="58" t="s">
        <v>0</v>
      </c>
      <c r="F172" s="4" t="s">
        <v>1</v>
      </c>
      <c r="G172" s="6" t="s">
        <v>2</v>
      </c>
      <c r="H172" s="6">
        <v>2</v>
      </c>
      <c r="I172" s="6">
        <v>36</v>
      </c>
      <c r="J172" s="37" t="s">
        <v>174</v>
      </c>
      <c r="K172" s="6">
        <v>194400</v>
      </c>
      <c r="L172" s="80"/>
      <c r="M172" s="81"/>
      <c r="O172" s="82"/>
      <c r="P172" s="82"/>
      <c r="Q172" s="79"/>
    </row>
    <row r="173" spans="1:16" s="1" customFormat="1" ht="94.5" customHeight="1">
      <c r="A173" s="6">
        <v>2</v>
      </c>
      <c r="B173" s="59" t="s">
        <v>56</v>
      </c>
      <c r="C173" s="5" t="s">
        <v>159</v>
      </c>
      <c r="D173" s="60">
        <v>365</v>
      </c>
      <c r="E173" s="58" t="s">
        <v>0</v>
      </c>
      <c r="F173" s="4" t="s">
        <v>1</v>
      </c>
      <c r="G173" s="6" t="s">
        <v>2</v>
      </c>
      <c r="H173" s="6">
        <v>2</v>
      </c>
      <c r="I173" s="6">
        <v>36</v>
      </c>
      <c r="J173" s="37" t="s">
        <v>174</v>
      </c>
      <c r="K173" s="6">
        <v>194400</v>
      </c>
      <c r="L173" s="62"/>
      <c r="N173" s="61"/>
      <c r="O173" s="61"/>
      <c r="P173" s="61"/>
    </row>
    <row r="174" spans="1:16" s="1" customFormat="1" ht="94.5" customHeight="1">
      <c r="A174" s="6">
        <v>3</v>
      </c>
      <c r="B174" s="59" t="s">
        <v>116</v>
      </c>
      <c r="C174" s="5" t="s">
        <v>117</v>
      </c>
      <c r="D174" s="60">
        <v>290</v>
      </c>
      <c r="E174" s="58" t="s">
        <v>0</v>
      </c>
      <c r="F174" s="4" t="s">
        <v>46</v>
      </c>
      <c r="G174" s="6" t="s">
        <v>47</v>
      </c>
      <c r="H174" s="6">
        <v>2</v>
      </c>
      <c r="I174" s="6">
        <v>24</v>
      </c>
      <c r="J174" s="37" t="s">
        <v>174</v>
      </c>
      <c r="K174" s="6">
        <v>129600</v>
      </c>
      <c r="L174" s="62"/>
      <c r="O174" s="61"/>
      <c r="P174" s="61"/>
    </row>
    <row r="175" spans="1:16" s="1" customFormat="1" ht="94.5" customHeight="1">
      <c r="A175" s="6">
        <v>4</v>
      </c>
      <c r="B175" s="59" t="s">
        <v>116</v>
      </c>
      <c r="C175" s="5" t="s">
        <v>51</v>
      </c>
      <c r="D175" s="60">
        <v>298</v>
      </c>
      <c r="E175" s="58" t="s">
        <v>0</v>
      </c>
      <c r="F175" s="4" t="s">
        <v>46</v>
      </c>
      <c r="G175" s="6" t="s">
        <v>47</v>
      </c>
      <c r="H175" s="6">
        <v>2</v>
      </c>
      <c r="I175" s="6">
        <v>24</v>
      </c>
      <c r="J175" s="37" t="s">
        <v>174</v>
      </c>
      <c r="K175" s="6">
        <v>129600</v>
      </c>
      <c r="L175" s="62"/>
      <c r="O175" s="61"/>
      <c r="P175" s="61"/>
    </row>
    <row r="176" spans="1:11" ht="15.75">
      <c r="A176" s="7"/>
      <c r="B176" s="29"/>
      <c r="C176" s="9"/>
      <c r="D176" s="7"/>
      <c r="E176" s="5"/>
      <c r="F176" s="100" t="s">
        <v>102</v>
      </c>
      <c r="G176" s="101"/>
      <c r="H176" s="101"/>
      <c r="I176" s="101"/>
      <c r="J176" s="87"/>
      <c r="K176" s="24">
        <v>648000</v>
      </c>
    </row>
    <row r="177" spans="1:11" ht="15.75">
      <c r="A177" s="7"/>
      <c r="B177" s="8"/>
      <c r="C177" s="9"/>
      <c r="D177" s="7"/>
      <c r="E177" s="102" t="s">
        <v>14</v>
      </c>
      <c r="F177" s="102"/>
      <c r="G177" s="102"/>
      <c r="H177" s="102"/>
      <c r="I177" s="102"/>
      <c r="J177" s="5"/>
      <c r="K177" s="24">
        <v>32400</v>
      </c>
    </row>
    <row r="178" spans="1:11" ht="15.75">
      <c r="A178" s="22"/>
      <c r="B178" s="22"/>
      <c r="C178" s="22"/>
      <c r="D178" s="22"/>
      <c r="E178" s="25" t="s">
        <v>12</v>
      </c>
      <c r="F178" s="26"/>
      <c r="G178" s="26"/>
      <c r="H178" s="26"/>
      <c r="I178" s="26"/>
      <c r="J178" s="26"/>
      <c r="K178" s="27">
        <f>K176*20%</f>
        <v>129600</v>
      </c>
    </row>
    <row r="179" spans="1:11" ht="15.75">
      <c r="A179" s="22"/>
      <c r="B179" s="28" t="s">
        <v>13</v>
      </c>
      <c r="C179" s="22"/>
      <c r="D179" s="22"/>
      <c r="E179" s="22"/>
      <c r="F179" s="22"/>
      <c r="G179" s="22"/>
      <c r="H179" s="22"/>
      <c r="I179" s="22"/>
      <c r="J179" s="22"/>
      <c r="K179" s="30"/>
    </row>
    <row r="180" spans="1:11" ht="15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3" spans="1:11" ht="20.25">
      <c r="A183" s="22"/>
      <c r="B183" s="10" t="s">
        <v>103</v>
      </c>
      <c r="C183" s="22"/>
      <c r="D183" s="22"/>
      <c r="E183" s="22"/>
      <c r="F183" s="22"/>
      <c r="G183" s="22"/>
      <c r="H183" s="22"/>
      <c r="I183" s="103"/>
      <c r="J183" s="103"/>
      <c r="K183" s="103"/>
    </row>
    <row r="184" spans="1:11" ht="247.5" customHeight="1">
      <c r="A184" s="4" t="s">
        <v>3</v>
      </c>
      <c r="B184" s="94" t="s">
        <v>29</v>
      </c>
      <c r="C184" s="94"/>
      <c r="D184" s="4" t="s">
        <v>5</v>
      </c>
      <c r="E184" s="4" t="s">
        <v>6</v>
      </c>
      <c r="F184" s="4" t="s">
        <v>7</v>
      </c>
      <c r="G184" s="4" t="s">
        <v>8</v>
      </c>
      <c r="H184" s="4" t="s">
        <v>9</v>
      </c>
      <c r="I184" s="4" t="s">
        <v>10</v>
      </c>
      <c r="J184" s="4" t="s">
        <v>172</v>
      </c>
      <c r="K184" s="4" t="s">
        <v>11</v>
      </c>
    </row>
    <row r="185" spans="1:16" s="1" customFormat="1" ht="94.5" customHeight="1">
      <c r="A185" s="6">
        <v>1</v>
      </c>
      <c r="B185" s="59" t="s">
        <v>106</v>
      </c>
      <c r="C185" s="5" t="s">
        <v>107</v>
      </c>
      <c r="D185" s="60">
        <v>376</v>
      </c>
      <c r="E185" s="64" t="s">
        <v>0</v>
      </c>
      <c r="F185" s="4" t="s">
        <v>1</v>
      </c>
      <c r="G185" s="65" t="s">
        <v>2</v>
      </c>
      <c r="H185" s="65">
        <v>2</v>
      </c>
      <c r="I185" s="65">
        <v>36</v>
      </c>
      <c r="J185" s="37" t="s">
        <v>174</v>
      </c>
      <c r="K185" s="6">
        <v>194400</v>
      </c>
      <c r="L185" s="62"/>
      <c r="O185" s="61"/>
      <c r="P185" s="61"/>
    </row>
    <row r="186" spans="1:16" s="1" customFormat="1" ht="94.5" customHeight="1">
      <c r="A186" s="6">
        <v>2</v>
      </c>
      <c r="B186" s="59" t="s">
        <v>110</v>
      </c>
      <c r="C186" s="5" t="s">
        <v>111</v>
      </c>
      <c r="D186" s="60">
        <v>328</v>
      </c>
      <c r="E186" s="58" t="s">
        <v>0</v>
      </c>
      <c r="F186" s="4" t="s">
        <v>1</v>
      </c>
      <c r="G186" s="6" t="s">
        <v>2</v>
      </c>
      <c r="H186" s="6">
        <v>2</v>
      </c>
      <c r="I186" s="6">
        <v>36</v>
      </c>
      <c r="J186" s="37" t="s">
        <v>174</v>
      </c>
      <c r="K186" s="6">
        <v>194400</v>
      </c>
      <c r="L186" s="62"/>
      <c r="O186" s="61"/>
      <c r="P186" s="61"/>
    </row>
    <row r="187" spans="1:16" s="1" customFormat="1" ht="94.5" customHeight="1">
      <c r="A187" s="6">
        <v>3</v>
      </c>
      <c r="B187" s="59" t="s">
        <v>39</v>
      </c>
      <c r="C187" s="5" t="s">
        <v>120</v>
      </c>
      <c r="D187" s="60">
        <v>45</v>
      </c>
      <c r="E187" s="5" t="s">
        <v>0</v>
      </c>
      <c r="F187" s="4" t="s">
        <v>1</v>
      </c>
      <c r="G187" s="6" t="s">
        <v>2</v>
      </c>
      <c r="H187" s="6">
        <v>2</v>
      </c>
      <c r="I187" s="6">
        <v>36</v>
      </c>
      <c r="J187" s="37" t="s">
        <v>174</v>
      </c>
      <c r="K187" s="6">
        <v>48600</v>
      </c>
      <c r="L187" s="62"/>
      <c r="O187" s="61"/>
      <c r="P187" s="61"/>
    </row>
    <row r="188" spans="1:16" s="1" customFormat="1" ht="94.5" customHeight="1">
      <c r="A188" s="6">
        <v>4</v>
      </c>
      <c r="B188" s="59" t="s">
        <v>39</v>
      </c>
      <c r="C188" s="5" t="s">
        <v>131</v>
      </c>
      <c r="D188" s="60">
        <v>53</v>
      </c>
      <c r="E188" s="5" t="s">
        <v>0</v>
      </c>
      <c r="F188" s="4" t="s">
        <v>1</v>
      </c>
      <c r="G188" s="6" t="s">
        <v>2</v>
      </c>
      <c r="H188" s="6">
        <v>2</v>
      </c>
      <c r="I188" s="6">
        <v>36</v>
      </c>
      <c r="J188" s="37" t="s">
        <v>174</v>
      </c>
      <c r="K188" s="6">
        <v>48600</v>
      </c>
      <c r="L188" s="62"/>
      <c r="O188" s="61"/>
      <c r="P188" s="61"/>
    </row>
    <row r="189" spans="1:11" ht="15.75">
      <c r="A189" s="7"/>
      <c r="B189" s="29"/>
      <c r="C189" s="9"/>
      <c r="D189" s="7"/>
      <c r="E189" s="5"/>
      <c r="F189" s="104" t="s">
        <v>105</v>
      </c>
      <c r="G189" s="105"/>
      <c r="H189" s="105"/>
      <c r="I189" s="105"/>
      <c r="J189" s="92"/>
      <c r="K189" s="24">
        <v>486000</v>
      </c>
    </row>
    <row r="190" spans="1:11" ht="15.75">
      <c r="A190" s="7"/>
      <c r="B190" s="8"/>
      <c r="C190" s="9"/>
      <c r="D190" s="7"/>
      <c r="E190" s="102" t="s">
        <v>14</v>
      </c>
      <c r="F190" s="102"/>
      <c r="G190" s="102"/>
      <c r="H190" s="102"/>
      <c r="I190" s="102"/>
      <c r="J190" s="5"/>
      <c r="K190" s="24">
        <v>24300</v>
      </c>
    </row>
    <row r="191" spans="1:11" ht="15.75">
      <c r="A191" s="22"/>
      <c r="B191" s="22"/>
      <c r="C191" s="22"/>
      <c r="D191" s="22"/>
      <c r="E191" s="25" t="s">
        <v>12</v>
      </c>
      <c r="F191" s="26"/>
      <c r="G191" s="26"/>
      <c r="H191" s="26"/>
      <c r="I191" s="26"/>
      <c r="J191" s="26"/>
      <c r="K191" s="27">
        <f>K189*20%</f>
        <v>97200</v>
      </c>
    </row>
    <row r="192" spans="1:11" ht="15.75">
      <c r="A192" s="22"/>
      <c r="B192" s="28" t="s">
        <v>13</v>
      </c>
      <c r="C192" s="22"/>
      <c r="D192" s="22"/>
      <c r="E192" s="22"/>
      <c r="F192" s="22"/>
      <c r="G192" s="22"/>
      <c r="H192" s="22"/>
      <c r="I192" s="22"/>
      <c r="J192" s="22"/>
      <c r="K192" s="30"/>
    </row>
    <row r="193" spans="1:11" ht="15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6" spans="1:11" ht="20.25">
      <c r="A196" s="22"/>
      <c r="B196" s="10" t="s">
        <v>104</v>
      </c>
      <c r="C196" s="22"/>
      <c r="D196" s="22"/>
      <c r="E196" s="22"/>
      <c r="F196" s="22"/>
      <c r="G196" s="22"/>
      <c r="H196" s="22"/>
      <c r="I196" s="103"/>
      <c r="J196" s="103"/>
      <c r="K196" s="103"/>
    </row>
    <row r="197" spans="1:11" ht="249" customHeight="1">
      <c r="A197" s="4" t="s">
        <v>3</v>
      </c>
      <c r="B197" s="94" t="s">
        <v>29</v>
      </c>
      <c r="C197" s="94"/>
      <c r="D197" s="4" t="s">
        <v>5</v>
      </c>
      <c r="E197" s="4" t="s">
        <v>6</v>
      </c>
      <c r="F197" s="4" t="s">
        <v>7</v>
      </c>
      <c r="G197" s="4" t="s">
        <v>8</v>
      </c>
      <c r="H197" s="4" t="s">
        <v>9</v>
      </c>
      <c r="I197" s="4" t="s">
        <v>10</v>
      </c>
      <c r="J197" s="4" t="s">
        <v>172</v>
      </c>
      <c r="K197" s="4" t="s">
        <v>11</v>
      </c>
    </row>
    <row r="198" spans="1:15" s="33" customFormat="1" ht="122.25" customHeight="1">
      <c r="A198" s="40">
        <v>1</v>
      </c>
      <c r="B198" s="36" t="s">
        <v>25</v>
      </c>
      <c r="C198" s="37" t="s">
        <v>51</v>
      </c>
      <c r="D198" s="38">
        <v>265</v>
      </c>
      <c r="E198" s="49" t="s">
        <v>0</v>
      </c>
      <c r="F198" s="39" t="s">
        <v>1</v>
      </c>
      <c r="G198" s="50" t="s">
        <v>2</v>
      </c>
      <c r="H198" s="50">
        <v>2</v>
      </c>
      <c r="I198" s="50">
        <v>36</v>
      </c>
      <c r="J198" s="37" t="s">
        <v>174</v>
      </c>
      <c r="K198" s="40">
        <v>194400</v>
      </c>
      <c r="L198" s="47"/>
      <c r="M198" s="35"/>
      <c r="N198" s="1"/>
      <c r="O198" s="34"/>
    </row>
    <row r="199" spans="1:16" s="1" customFormat="1" ht="94.5" customHeight="1">
      <c r="A199" s="6">
        <v>2</v>
      </c>
      <c r="B199" s="59" t="s">
        <v>106</v>
      </c>
      <c r="C199" s="5" t="s">
        <v>165</v>
      </c>
      <c r="D199" s="6">
        <v>378</v>
      </c>
      <c r="E199" s="5" t="s">
        <v>0</v>
      </c>
      <c r="F199" s="4" t="s">
        <v>1</v>
      </c>
      <c r="G199" s="6" t="s">
        <v>2</v>
      </c>
      <c r="H199" s="6">
        <v>2</v>
      </c>
      <c r="I199" s="6">
        <v>36</v>
      </c>
      <c r="J199" s="37" t="s">
        <v>174</v>
      </c>
      <c r="K199" s="40">
        <v>194400</v>
      </c>
      <c r="L199" s="62"/>
      <c r="O199" s="61"/>
      <c r="P199" s="61"/>
    </row>
    <row r="200" spans="1:16" s="1" customFormat="1" ht="94.5" customHeight="1">
      <c r="A200" s="63">
        <v>3</v>
      </c>
      <c r="B200" s="59" t="s">
        <v>39</v>
      </c>
      <c r="C200" s="5" t="s">
        <v>123</v>
      </c>
      <c r="D200" s="60">
        <v>46</v>
      </c>
      <c r="E200" s="5" t="s">
        <v>0</v>
      </c>
      <c r="F200" s="4" t="s">
        <v>1</v>
      </c>
      <c r="G200" s="6" t="s">
        <v>2</v>
      </c>
      <c r="H200" s="6">
        <v>2</v>
      </c>
      <c r="I200" s="6">
        <v>36</v>
      </c>
      <c r="J200" s="37" t="s">
        <v>174</v>
      </c>
      <c r="K200" s="6">
        <v>48600</v>
      </c>
      <c r="L200" s="62"/>
      <c r="O200" s="61"/>
      <c r="P200" s="61"/>
    </row>
    <row r="201" spans="1:16" s="1" customFormat="1" ht="94.5" customHeight="1">
      <c r="A201" s="6">
        <v>4</v>
      </c>
      <c r="B201" s="59" t="s">
        <v>108</v>
      </c>
      <c r="C201" s="5" t="s">
        <v>109</v>
      </c>
      <c r="D201" s="60">
        <v>379</v>
      </c>
      <c r="E201" s="58" t="s">
        <v>0</v>
      </c>
      <c r="F201" s="4" t="s">
        <v>46</v>
      </c>
      <c r="G201" s="6" t="s">
        <v>47</v>
      </c>
      <c r="H201" s="6">
        <v>2</v>
      </c>
      <c r="I201" s="6">
        <v>24</v>
      </c>
      <c r="J201" s="37" t="s">
        <v>174</v>
      </c>
      <c r="K201" s="6">
        <v>162000</v>
      </c>
      <c r="L201" s="62"/>
      <c r="O201" s="61"/>
      <c r="P201" s="61"/>
    </row>
    <row r="202" spans="1:11" ht="15.75">
      <c r="A202" s="7"/>
      <c r="B202" s="29"/>
      <c r="C202" s="9"/>
      <c r="D202" s="7"/>
      <c r="E202" s="5"/>
      <c r="F202" s="100" t="s">
        <v>113</v>
      </c>
      <c r="G202" s="101"/>
      <c r="H202" s="101"/>
      <c r="I202" s="101"/>
      <c r="J202" s="87"/>
      <c r="K202" s="24">
        <v>599400</v>
      </c>
    </row>
    <row r="203" spans="1:11" ht="15.75">
      <c r="A203" s="7"/>
      <c r="B203" s="8"/>
      <c r="C203" s="9"/>
      <c r="D203" s="7"/>
      <c r="E203" s="102" t="s">
        <v>14</v>
      </c>
      <c r="F203" s="102"/>
      <c r="G203" s="102"/>
      <c r="H203" s="102"/>
      <c r="I203" s="102"/>
      <c r="J203" s="5"/>
      <c r="K203" s="24">
        <v>29970</v>
      </c>
    </row>
    <row r="204" spans="1:11" ht="15.75">
      <c r="A204" s="22"/>
      <c r="B204" s="22"/>
      <c r="C204" s="22"/>
      <c r="D204" s="22"/>
      <c r="E204" s="25" t="s">
        <v>12</v>
      </c>
      <c r="F204" s="26"/>
      <c r="G204" s="26"/>
      <c r="H204" s="26"/>
      <c r="I204" s="26"/>
      <c r="J204" s="26"/>
      <c r="K204" s="27">
        <f>K202*20%</f>
        <v>119880</v>
      </c>
    </row>
    <row r="205" spans="1:11" ht="15.75">
      <c r="A205" s="22"/>
      <c r="B205" s="28" t="s">
        <v>13</v>
      </c>
      <c r="C205" s="22"/>
      <c r="D205" s="22"/>
      <c r="E205" s="22"/>
      <c r="F205" s="22"/>
      <c r="G205" s="22"/>
      <c r="H205" s="22"/>
      <c r="I205" s="22"/>
      <c r="J205" s="22"/>
      <c r="K205" s="30"/>
    </row>
    <row r="206" spans="1:11" ht="15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8" s="22" customFormat="1" ht="15.75"/>
    <row r="209" spans="2:11" s="22" customFormat="1" ht="20.25">
      <c r="B209" s="10" t="s">
        <v>114</v>
      </c>
      <c r="I209" s="103"/>
      <c r="J209" s="103"/>
      <c r="K209" s="103"/>
    </row>
    <row r="210" spans="1:11" s="22" customFormat="1" ht="244.5" customHeight="1">
      <c r="A210" s="4" t="s">
        <v>3</v>
      </c>
      <c r="B210" s="94" t="s">
        <v>29</v>
      </c>
      <c r="C210" s="94"/>
      <c r="D210" s="4" t="s">
        <v>5</v>
      </c>
      <c r="E210" s="4" t="s">
        <v>6</v>
      </c>
      <c r="F210" s="4" t="s">
        <v>7</v>
      </c>
      <c r="G210" s="4" t="s">
        <v>8</v>
      </c>
      <c r="H210" s="4" t="s">
        <v>9</v>
      </c>
      <c r="I210" s="4" t="s">
        <v>10</v>
      </c>
      <c r="J210" s="4" t="s">
        <v>172</v>
      </c>
      <c r="K210" s="4" t="s">
        <v>11</v>
      </c>
    </row>
    <row r="211" spans="1:16" s="1" customFormat="1" ht="94.5" customHeight="1">
      <c r="A211" s="6">
        <v>1</v>
      </c>
      <c r="B211" s="59" t="s">
        <v>39</v>
      </c>
      <c r="C211" s="5" t="s">
        <v>124</v>
      </c>
      <c r="D211" s="6">
        <v>49</v>
      </c>
      <c r="E211" s="5" t="s">
        <v>0</v>
      </c>
      <c r="F211" s="4" t="s">
        <v>1</v>
      </c>
      <c r="G211" s="6" t="s">
        <v>2</v>
      </c>
      <c r="H211" s="6">
        <v>2</v>
      </c>
      <c r="I211" s="6">
        <v>36</v>
      </c>
      <c r="J211" s="37" t="s">
        <v>174</v>
      </c>
      <c r="K211" s="6">
        <v>48600</v>
      </c>
      <c r="L211" s="62"/>
      <c r="O211" s="61"/>
      <c r="P211" s="61"/>
    </row>
    <row r="212" spans="1:16" s="1" customFormat="1" ht="94.5" customHeight="1">
      <c r="A212" s="6">
        <v>2</v>
      </c>
      <c r="B212" s="59" t="s">
        <v>87</v>
      </c>
      <c r="C212" s="5" t="s">
        <v>125</v>
      </c>
      <c r="D212" s="6">
        <v>406</v>
      </c>
      <c r="E212" s="5" t="s">
        <v>0</v>
      </c>
      <c r="F212" s="4" t="s">
        <v>1</v>
      </c>
      <c r="G212" s="6" t="s">
        <v>2</v>
      </c>
      <c r="H212" s="6">
        <v>2</v>
      </c>
      <c r="I212" s="6">
        <v>36</v>
      </c>
      <c r="J212" s="37" t="s">
        <v>174</v>
      </c>
      <c r="K212" s="6">
        <v>194400</v>
      </c>
      <c r="L212" s="62"/>
      <c r="O212" s="61"/>
      <c r="P212" s="61"/>
    </row>
    <row r="213" spans="1:16" s="1" customFormat="1" ht="94.5" customHeight="1">
      <c r="A213" s="6">
        <v>3</v>
      </c>
      <c r="B213" s="59" t="s">
        <v>87</v>
      </c>
      <c r="C213" s="5" t="s">
        <v>126</v>
      </c>
      <c r="D213" s="6">
        <v>407</v>
      </c>
      <c r="E213" s="5" t="s">
        <v>0</v>
      </c>
      <c r="F213" s="4" t="s">
        <v>1</v>
      </c>
      <c r="G213" s="6" t="s">
        <v>2</v>
      </c>
      <c r="H213" s="6">
        <v>2</v>
      </c>
      <c r="I213" s="6">
        <v>36</v>
      </c>
      <c r="J213" s="37" t="s">
        <v>174</v>
      </c>
      <c r="K213" s="6">
        <v>194400</v>
      </c>
      <c r="L213" s="62"/>
      <c r="O213" s="61"/>
      <c r="P213" s="61"/>
    </row>
    <row r="214" spans="1:16" s="1" customFormat="1" ht="94.5" customHeight="1">
      <c r="A214" s="6">
        <v>4</v>
      </c>
      <c r="B214" s="59" t="s">
        <v>87</v>
      </c>
      <c r="C214" s="5" t="s">
        <v>132</v>
      </c>
      <c r="D214" s="6">
        <v>402</v>
      </c>
      <c r="E214" s="5" t="s">
        <v>0</v>
      </c>
      <c r="F214" s="4" t="s">
        <v>1</v>
      </c>
      <c r="G214" s="6" t="s">
        <v>2</v>
      </c>
      <c r="H214" s="6">
        <v>2</v>
      </c>
      <c r="I214" s="6">
        <v>36</v>
      </c>
      <c r="J214" s="37" t="s">
        <v>174</v>
      </c>
      <c r="K214" s="6">
        <v>194400</v>
      </c>
      <c r="L214" s="62"/>
      <c r="O214" s="61"/>
      <c r="P214" s="61"/>
    </row>
    <row r="215" spans="1:11" s="22" customFormat="1" ht="15.75">
      <c r="A215" s="7"/>
      <c r="B215" s="8"/>
      <c r="C215" s="9"/>
      <c r="D215" s="7"/>
      <c r="E215" s="23"/>
      <c r="F215" s="95" t="s">
        <v>115</v>
      </c>
      <c r="G215" s="96"/>
      <c r="H215" s="96"/>
      <c r="I215" s="96"/>
      <c r="J215" s="86"/>
      <c r="K215" s="72">
        <v>631800</v>
      </c>
    </row>
    <row r="216" spans="1:11" s="22" customFormat="1" ht="15.75" customHeight="1">
      <c r="A216" s="7"/>
      <c r="B216" s="8"/>
      <c r="C216" s="9"/>
      <c r="D216" s="7"/>
      <c r="E216" s="97" t="s">
        <v>14</v>
      </c>
      <c r="F216" s="98"/>
      <c r="G216" s="98"/>
      <c r="H216" s="98"/>
      <c r="I216" s="99"/>
      <c r="J216" s="58"/>
      <c r="K216" s="24">
        <v>31590</v>
      </c>
    </row>
    <row r="217" spans="5:11" s="22" customFormat="1" ht="15.75">
      <c r="E217" s="25" t="s">
        <v>12</v>
      </c>
      <c r="F217" s="26"/>
      <c r="G217" s="26"/>
      <c r="H217" s="26"/>
      <c r="I217" s="26"/>
      <c r="J217" s="26"/>
      <c r="K217" s="27">
        <f>K215*20%</f>
        <v>126360</v>
      </c>
    </row>
    <row r="218" s="22" customFormat="1" ht="15.75">
      <c r="B218" s="28" t="s">
        <v>13</v>
      </c>
    </row>
    <row r="219" s="22" customFormat="1" ht="15.75"/>
    <row r="222" spans="2:11" s="22" customFormat="1" ht="20.25">
      <c r="B222" s="10" t="s">
        <v>118</v>
      </c>
      <c r="I222" s="103"/>
      <c r="J222" s="103"/>
      <c r="K222" s="103"/>
    </row>
    <row r="223" spans="1:11" s="22" customFormat="1" ht="243.75" customHeight="1">
      <c r="A223" s="4" t="s">
        <v>3</v>
      </c>
      <c r="B223" s="94" t="s">
        <v>29</v>
      </c>
      <c r="C223" s="94"/>
      <c r="D223" s="4" t="s">
        <v>5</v>
      </c>
      <c r="E223" s="4" t="s">
        <v>6</v>
      </c>
      <c r="F223" s="4" t="s">
        <v>7</v>
      </c>
      <c r="G223" s="4" t="s">
        <v>8</v>
      </c>
      <c r="H223" s="4" t="s">
        <v>9</v>
      </c>
      <c r="I223" s="4" t="s">
        <v>10</v>
      </c>
      <c r="J223" s="4" t="s">
        <v>172</v>
      </c>
      <c r="K223" s="4" t="s">
        <v>11</v>
      </c>
    </row>
    <row r="224" spans="1:16" s="1" customFormat="1" ht="94.5" customHeight="1">
      <c r="A224" s="6">
        <v>1</v>
      </c>
      <c r="B224" s="59" t="s">
        <v>42</v>
      </c>
      <c r="C224" s="5" t="s">
        <v>133</v>
      </c>
      <c r="D224" s="60">
        <v>421</v>
      </c>
      <c r="E224" s="58" t="s">
        <v>0</v>
      </c>
      <c r="F224" s="4" t="s">
        <v>46</v>
      </c>
      <c r="G224" s="6" t="s">
        <v>47</v>
      </c>
      <c r="H224" s="6">
        <v>2</v>
      </c>
      <c r="I224" s="6">
        <v>24</v>
      </c>
      <c r="J224" s="37" t="s">
        <v>174</v>
      </c>
      <c r="K224" s="6">
        <v>129600</v>
      </c>
      <c r="L224" s="62"/>
      <c r="O224" s="61"/>
      <c r="P224" s="61"/>
    </row>
    <row r="225" spans="1:16" s="1" customFormat="1" ht="94.5" customHeight="1">
      <c r="A225" s="6">
        <v>2</v>
      </c>
      <c r="B225" s="59" t="s">
        <v>42</v>
      </c>
      <c r="C225" s="5" t="s">
        <v>160</v>
      </c>
      <c r="D225" s="60">
        <v>422</v>
      </c>
      <c r="E225" s="58" t="s">
        <v>0</v>
      </c>
      <c r="F225" s="4" t="s">
        <v>46</v>
      </c>
      <c r="G225" s="6" t="s">
        <v>47</v>
      </c>
      <c r="H225" s="6">
        <v>2</v>
      </c>
      <c r="I225" s="6">
        <v>24</v>
      </c>
      <c r="J225" s="37" t="s">
        <v>174</v>
      </c>
      <c r="K225" s="6">
        <v>129600</v>
      </c>
      <c r="L225" s="62"/>
      <c r="N225" s="61"/>
      <c r="O225" s="61"/>
      <c r="P225" s="61"/>
    </row>
    <row r="226" spans="1:16" s="1" customFormat="1" ht="94.5" customHeight="1">
      <c r="A226" s="6">
        <v>3</v>
      </c>
      <c r="B226" s="59" t="s">
        <v>42</v>
      </c>
      <c r="C226" s="5" t="s">
        <v>134</v>
      </c>
      <c r="D226" s="60">
        <v>428</v>
      </c>
      <c r="E226" s="58" t="s">
        <v>0</v>
      </c>
      <c r="F226" s="4" t="s">
        <v>46</v>
      </c>
      <c r="G226" s="6" t="s">
        <v>47</v>
      </c>
      <c r="H226" s="6">
        <v>2</v>
      </c>
      <c r="I226" s="6">
        <v>24</v>
      </c>
      <c r="J226" s="37" t="s">
        <v>174</v>
      </c>
      <c r="K226" s="6">
        <v>129600</v>
      </c>
      <c r="L226" s="62"/>
      <c r="N226" s="61"/>
      <c r="O226" s="61"/>
      <c r="P226" s="61"/>
    </row>
    <row r="227" spans="1:16" s="1" customFormat="1" ht="94.5" customHeight="1">
      <c r="A227" s="6">
        <v>4</v>
      </c>
      <c r="B227" s="59" t="s">
        <v>42</v>
      </c>
      <c r="C227" s="5" t="s">
        <v>112</v>
      </c>
      <c r="D227" s="60">
        <v>420</v>
      </c>
      <c r="E227" s="58" t="s">
        <v>0</v>
      </c>
      <c r="F227" s="4" t="s">
        <v>46</v>
      </c>
      <c r="G227" s="6" t="s">
        <v>47</v>
      </c>
      <c r="H227" s="6">
        <v>2</v>
      </c>
      <c r="I227" s="6">
        <v>24</v>
      </c>
      <c r="J227" s="37" t="s">
        <v>174</v>
      </c>
      <c r="K227" s="6">
        <v>129600</v>
      </c>
      <c r="L227" s="62"/>
      <c r="N227" s="61"/>
      <c r="O227" s="61"/>
      <c r="P227" s="61"/>
    </row>
    <row r="228" spans="1:16" s="1" customFormat="1" ht="94.5" customHeight="1">
      <c r="A228" s="6">
        <v>5</v>
      </c>
      <c r="B228" s="59" t="s">
        <v>42</v>
      </c>
      <c r="C228" s="5" t="s">
        <v>135</v>
      </c>
      <c r="D228" s="60">
        <v>429</v>
      </c>
      <c r="E228" s="58" t="s">
        <v>0</v>
      </c>
      <c r="F228" s="4" t="s">
        <v>46</v>
      </c>
      <c r="G228" s="6" t="s">
        <v>47</v>
      </c>
      <c r="H228" s="6">
        <v>2</v>
      </c>
      <c r="I228" s="6">
        <v>24</v>
      </c>
      <c r="J228" s="37" t="s">
        <v>174</v>
      </c>
      <c r="K228" s="6">
        <v>129600</v>
      </c>
      <c r="L228" s="62"/>
      <c r="N228" s="61"/>
      <c r="O228" s="61"/>
      <c r="P228" s="61"/>
    </row>
    <row r="229" spans="1:17" s="22" customFormat="1" ht="15.75">
      <c r="A229" s="7"/>
      <c r="B229" s="8"/>
      <c r="C229" s="9"/>
      <c r="D229" s="7"/>
      <c r="E229" s="23"/>
      <c r="F229" s="95" t="s">
        <v>119</v>
      </c>
      <c r="G229" s="96"/>
      <c r="H229" s="96"/>
      <c r="I229" s="96"/>
      <c r="J229" s="86"/>
      <c r="K229" s="24">
        <v>648000</v>
      </c>
      <c r="L229" s="66"/>
      <c r="M229" s="66"/>
      <c r="N229" s="66"/>
      <c r="O229" s="66"/>
      <c r="P229" s="66"/>
      <c r="Q229" s="66"/>
    </row>
    <row r="230" spans="1:17" s="22" customFormat="1" ht="15.75" customHeight="1">
      <c r="A230" s="7"/>
      <c r="B230" s="8"/>
      <c r="C230" s="9"/>
      <c r="D230" s="7"/>
      <c r="E230" s="97" t="s">
        <v>14</v>
      </c>
      <c r="F230" s="98"/>
      <c r="G230" s="98"/>
      <c r="H230" s="98"/>
      <c r="I230" s="99"/>
      <c r="J230" s="58"/>
      <c r="K230" s="24">
        <v>32400</v>
      </c>
      <c r="L230" s="66"/>
      <c r="M230" s="66"/>
      <c r="N230" s="66"/>
      <c r="O230" s="66"/>
      <c r="P230" s="66"/>
      <c r="Q230" s="66"/>
    </row>
    <row r="231" spans="5:11" s="22" customFormat="1" ht="15.75">
      <c r="E231" s="25" t="s">
        <v>12</v>
      </c>
      <c r="F231" s="26"/>
      <c r="G231" s="26"/>
      <c r="H231" s="26"/>
      <c r="I231" s="26"/>
      <c r="J231" s="26"/>
      <c r="K231" s="27">
        <f>K229*20%</f>
        <v>129600</v>
      </c>
    </row>
    <row r="232" s="22" customFormat="1" ht="15.75">
      <c r="B232" s="28" t="s">
        <v>13</v>
      </c>
    </row>
    <row r="236" spans="2:11" s="22" customFormat="1" ht="20.25">
      <c r="B236" s="10" t="s">
        <v>121</v>
      </c>
      <c r="I236" s="103"/>
      <c r="J236" s="103"/>
      <c r="K236" s="103"/>
    </row>
    <row r="237" spans="1:11" s="22" customFormat="1" ht="247.5" customHeight="1">
      <c r="A237" s="4" t="s">
        <v>3</v>
      </c>
      <c r="B237" s="94" t="s">
        <v>29</v>
      </c>
      <c r="C237" s="94"/>
      <c r="D237" s="4" t="s">
        <v>5</v>
      </c>
      <c r="E237" s="4" t="s">
        <v>6</v>
      </c>
      <c r="F237" s="4" t="s">
        <v>7</v>
      </c>
      <c r="G237" s="4" t="s">
        <v>8</v>
      </c>
      <c r="H237" s="4" t="s">
        <v>9</v>
      </c>
      <c r="I237" s="4" t="s">
        <v>10</v>
      </c>
      <c r="J237" s="4" t="s">
        <v>172</v>
      </c>
      <c r="K237" s="4" t="s">
        <v>11</v>
      </c>
    </row>
    <row r="238" spans="1:16" s="1" customFormat="1" ht="142.5" customHeight="1">
      <c r="A238" s="6">
        <v>1</v>
      </c>
      <c r="B238" s="59" t="s">
        <v>110</v>
      </c>
      <c r="C238" s="5" t="s">
        <v>137</v>
      </c>
      <c r="D238" s="60">
        <v>299</v>
      </c>
      <c r="E238" s="58" t="s">
        <v>138</v>
      </c>
      <c r="F238" s="59" t="s">
        <v>145</v>
      </c>
      <c r="G238" s="6" t="s">
        <v>139</v>
      </c>
      <c r="H238" s="6">
        <v>2</v>
      </c>
      <c r="I238" s="6">
        <v>4.32</v>
      </c>
      <c r="J238" s="114" t="s">
        <v>175</v>
      </c>
      <c r="K238" s="6">
        <v>130</v>
      </c>
      <c r="L238" s="62"/>
      <c r="N238" s="61"/>
      <c r="O238" s="61"/>
      <c r="P238" s="61"/>
    </row>
    <row r="239" spans="1:16" s="1" customFormat="1" ht="143.25" customHeight="1">
      <c r="A239" s="6">
        <v>2</v>
      </c>
      <c r="B239" s="59" t="s">
        <v>110</v>
      </c>
      <c r="C239" s="5" t="s">
        <v>146</v>
      </c>
      <c r="D239" s="60">
        <v>270</v>
      </c>
      <c r="E239" s="58" t="s">
        <v>138</v>
      </c>
      <c r="F239" s="59" t="s">
        <v>145</v>
      </c>
      <c r="G239" s="6" t="s">
        <v>139</v>
      </c>
      <c r="H239" s="6">
        <v>2</v>
      </c>
      <c r="I239" s="6">
        <v>4.32</v>
      </c>
      <c r="J239" s="115" t="s">
        <v>175</v>
      </c>
      <c r="K239" s="6">
        <v>130</v>
      </c>
      <c r="L239" s="62"/>
      <c r="N239" s="61"/>
      <c r="O239" s="61"/>
      <c r="P239" s="61"/>
    </row>
    <row r="240" spans="1:16" s="1" customFormat="1" ht="116.25" customHeight="1">
      <c r="A240" s="6">
        <v>3</v>
      </c>
      <c r="B240" s="59" t="s">
        <v>110</v>
      </c>
      <c r="C240" s="5" t="s">
        <v>147</v>
      </c>
      <c r="D240" s="60">
        <v>271</v>
      </c>
      <c r="E240" s="58" t="s">
        <v>138</v>
      </c>
      <c r="F240" s="59" t="s">
        <v>145</v>
      </c>
      <c r="G240" s="6" t="s">
        <v>139</v>
      </c>
      <c r="H240" s="6">
        <v>2</v>
      </c>
      <c r="I240" s="6">
        <v>4.32</v>
      </c>
      <c r="J240" s="115" t="s">
        <v>175</v>
      </c>
      <c r="K240" s="6">
        <v>130</v>
      </c>
      <c r="L240" s="62"/>
      <c r="N240" s="61"/>
      <c r="O240" s="61"/>
      <c r="P240" s="61"/>
    </row>
    <row r="241" spans="1:16" s="1" customFormat="1" ht="139.5" customHeight="1">
      <c r="A241" s="6">
        <v>4</v>
      </c>
      <c r="B241" s="59" t="s">
        <v>110</v>
      </c>
      <c r="C241" s="5" t="s">
        <v>148</v>
      </c>
      <c r="D241" s="60">
        <v>303</v>
      </c>
      <c r="E241" s="58" t="s">
        <v>138</v>
      </c>
      <c r="F241" s="59" t="s">
        <v>145</v>
      </c>
      <c r="G241" s="6" t="s">
        <v>139</v>
      </c>
      <c r="H241" s="6">
        <v>2</v>
      </c>
      <c r="I241" s="6">
        <v>4.32</v>
      </c>
      <c r="J241" s="115" t="s">
        <v>175</v>
      </c>
      <c r="K241" s="6">
        <v>130</v>
      </c>
      <c r="L241" s="62"/>
      <c r="N241" s="61"/>
      <c r="O241" s="61"/>
      <c r="P241" s="61"/>
    </row>
    <row r="242" spans="1:16" s="1" customFormat="1" ht="141" customHeight="1">
      <c r="A242" s="6">
        <v>5</v>
      </c>
      <c r="B242" s="59" t="s">
        <v>140</v>
      </c>
      <c r="C242" s="5" t="s">
        <v>141</v>
      </c>
      <c r="D242" s="60">
        <v>166</v>
      </c>
      <c r="E242" s="58" t="s">
        <v>138</v>
      </c>
      <c r="F242" s="59" t="s">
        <v>145</v>
      </c>
      <c r="G242" s="6" t="s">
        <v>139</v>
      </c>
      <c r="H242" s="6">
        <v>2</v>
      </c>
      <c r="I242" s="6">
        <v>4.32</v>
      </c>
      <c r="J242" s="115" t="s">
        <v>175</v>
      </c>
      <c r="K242" s="6">
        <v>162</v>
      </c>
      <c r="L242" s="62"/>
      <c r="N242" s="61"/>
      <c r="O242" s="61"/>
      <c r="P242" s="61"/>
    </row>
    <row r="243" spans="1:17" s="22" customFormat="1" ht="15.75">
      <c r="A243" s="7"/>
      <c r="B243" s="8"/>
      <c r="C243" s="9"/>
      <c r="D243" s="7"/>
      <c r="E243" s="23"/>
      <c r="F243" s="95" t="s">
        <v>122</v>
      </c>
      <c r="G243" s="96"/>
      <c r="H243" s="96"/>
      <c r="I243" s="96"/>
      <c r="J243" s="86"/>
      <c r="K243" s="24">
        <v>682</v>
      </c>
      <c r="L243" s="66"/>
      <c r="M243" s="66"/>
      <c r="N243" s="66"/>
      <c r="O243" s="66"/>
      <c r="P243" s="66"/>
      <c r="Q243" s="66"/>
    </row>
    <row r="244" spans="1:17" s="22" customFormat="1" ht="15.75" customHeight="1">
      <c r="A244" s="7"/>
      <c r="B244" s="8"/>
      <c r="C244" s="9"/>
      <c r="D244" s="7"/>
      <c r="E244" s="97" t="s">
        <v>14</v>
      </c>
      <c r="F244" s="98"/>
      <c r="G244" s="98"/>
      <c r="H244" s="98"/>
      <c r="I244" s="99"/>
      <c r="J244" s="58"/>
      <c r="K244" s="24">
        <v>34</v>
      </c>
      <c r="L244" s="66"/>
      <c r="M244" s="66"/>
      <c r="N244" s="66"/>
      <c r="O244" s="66"/>
      <c r="P244" s="66"/>
      <c r="Q244" s="66"/>
    </row>
    <row r="245" spans="5:11" s="22" customFormat="1" ht="15.75">
      <c r="E245" s="25" t="s">
        <v>12</v>
      </c>
      <c r="F245" s="26"/>
      <c r="G245" s="26"/>
      <c r="H245" s="26"/>
      <c r="I245" s="26"/>
      <c r="J245" s="26"/>
      <c r="K245" s="27">
        <v>136.4</v>
      </c>
    </row>
    <row r="246" s="22" customFormat="1" ht="15.75">
      <c r="B246" s="28" t="s">
        <v>142</v>
      </c>
    </row>
    <row r="250" spans="2:11" s="22" customFormat="1" ht="20.25">
      <c r="B250" s="10" t="s">
        <v>127</v>
      </c>
      <c r="I250" s="103"/>
      <c r="J250" s="103"/>
      <c r="K250" s="103"/>
    </row>
    <row r="251" spans="1:11" s="22" customFormat="1" ht="246.75" customHeight="1">
      <c r="A251" s="4" t="s">
        <v>3</v>
      </c>
      <c r="B251" s="94" t="s">
        <v>29</v>
      </c>
      <c r="C251" s="94"/>
      <c r="D251" s="4" t="s">
        <v>5</v>
      </c>
      <c r="E251" s="4" t="s">
        <v>6</v>
      </c>
      <c r="F251" s="4" t="s">
        <v>7</v>
      </c>
      <c r="G251" s="4" t="s">
        <v>8</v>
      </c>
      <c r="H251" s="4" t="s">
        <v>9</v>
      </c>
      <c r="I251" s="4" t="s">
        <v>10</v>
      </c>
      <c r="J251" s="4" t="s">
        <v>172</v>
      </c>
      <c r="K251" s="4" t="s">
        <v>11</v>
      </c>
    </row>
    <row r="252" spans="1:16" s="1" customFormat="1" ht="148.5" customHeight="1">
      <c r="A252" s="6">
        <v>1</v>
      </c>
      <c r="B252" s="59" t="s">
        <v>110</v>
      </c>
      <c r="C252" s="5" t="s">
        <v>149</v>
      </c>
      <c r="D252" s="60">
        <v>317</v>
      </c>
      <c r="E252" s="58" t="s">
        <v>138</v>
      </c>
      <c r="F252" s="59" t="s">
        <v>145</v>
      </c>
      <c r="G252" s="6" t="s">
        <v>139</v>
      </c>
      <c r="H252" s="6">
        <v>2</v>
      </c>
      <c r="I252" s="6">
        <v>4.32</v>
      </c>
      <c r="J252" s="115" t="s">
        <v>175</v>
      </c>
      <c r="K252" s="6">
        <v>130</v>
      </c>
      <c r="L252" s="62"/>
      <c r="O252" s="61"/>
      <c r="P252" s="61"/>
    </row>
    <row r="253" spans="1:16" s="1" customFormat="1" ht="136.5" customHeight="1">
      <c r="A253" s="6">
        <v>2</v>
      </c>
      <c r="B253" s="59" t="s">
        <v>110</v>
      </c>
      <c r="C253" s="5" t="s">
        <v>150</v>
      </c>
      <c r="D253" s="60">
        <v>318</v>
      </c>
      <c r="E253" s="58" t="s">
        <v>138</v>
      </c>
      <c r="F253" s="59" t="s">
        <v>145</v>
      </c>
      <c r="G253" s="6" t="s">
        <v>139</v>
      </c>
      <c r="H253" s="6">
        <v>2</v>
      </c>
      <c r="I253" s="6">
        <v>4.32</v>
      </c>
      <c r="J253" s="115" t="s">
        <v>175</v>
      </c>
      <c r="K253" s="6">
        <v>130</v>
      </c>
      <c r="L253" s="62"/>
      <c r="O253" s="61"/>
      <c r="P253" s="61"/>
    </row>
    <row r="254" spans="1:16" s="1" customFormat="1" ht="144.75" customHeight="1">
      <c r="A254" s="6">
        <v>3</v>
      </c>
      <c r="B254" s="59" t="s">
        <v>42</v>
      </c>
      <c r="C254" s="5" t="s">
        <v>143</v>
      </c>
      <c r="D254" s="60">
        <v>427</v>
      </c>
      <c r="E254" s="58" t="s">
        <v>138</v>
      </c>
      <c r="F254" s="59" t="s">
        <v>145</v>
      </c>
      <c r="G254" s="6" t="s">
        <v>139</v>
      </c>
      <c r="H254" s="6">
        <v>2</v>
      </c>
      <c r="I254" s="6">
        <v>4.32</v>
      </c>
      <c r="J254" s="115" t="s">
        <v>175</v>
      </c>
      <c r="K254" s="6">
        <v>130</v>
      </c>
      <c r="L254" s="62"/>
      <c r="O254" s="61"/>
      <c r="P254" s="61"/>
    </row>
    <row r="255" spans="1:16" s="1" customFormat="1" ht="151.5" customHeight="1">
      <c r="A255" s="6">
        <v>4</v>
      </c>
      <c r="B255" s="59" t="s">
        <v>78</v>
      </c>
      <c r="C255" s="5" t="s">
        <v>144</v>
      </c>
      <c r="D255" s="60">
        <v>444</v>
      </c>
      <c r="E255" s="58" t="s">
        <v>138</v>
      </c>
      <c r="F255" s="59" t="s">
        <v>145</v>
      </c>
      <c r="G255" s="6" t="s">
        <v>139</v>
      </c>
      <c r="H255" s="6">
        <v>2</v>
      </c>
      <c r="I255" s="6">
        <v>4.32</v>
      </c>
      <c r="J255" s="115" t="s">
        <v>175</v>
      </c>
      <c r="K255" s="6">
        <v>130</v>
      </c>
      <c r="L255" s="62"/>
      <c r="O255" s="61"/>
      <c r="P255" s="61"/>
    </row>
    <row r="256" spans="1:16" s="1" customFormat="1" ht="139.5" customHeight="1">
      <c r="A256" s="6">
        <v>5</v>
      </c>
      <c r="B256" s="59" t="s">
        <v>78</v>
      </c>
      <c r="C256" s="5" t="s">
        <v>84</v>
      </c>
      <c r="D256" s="60">
        <v>448</v>
      </c>
      <c r="E256" s="58" t="s">
        <v>138</v>
      </c>
      <c r="F256" s="59" t="s">
        <v>145</v>
      </c>
      <c r="G256" s="6" t="s">
        <v>139</v>
      </c>
      <c r="H256" s="6">
        <v>2</v>
      </c>
      <c r="I256" s="6">
        <v>4.32</v>
      </c>
      <c r="J256" s="115" t="s">
        <v>175</v>
      </c>
      <c r="K256" s="6">
        <v>130</v>
      </c>
      <c r="L256" s="62"/>
      <c r="O256" s="61"/>
      <c r="P256" s="61"/>
    </row>
    <row r="257" spans="1:17" s="22" customFormat="1" ht="15.75">
      <c r="A257" s="7"/>
      <c r="B257" s="8"/>
      <c r="C257" s="9"/>
      <c r="D257" s="7"/>
      <c r="E257" s="23"/>
      <c r="F257" s="95" t="s">
        <v>128</v>
      </c>
      <c r="G257" s="96"/>
      <c r="H257" s="96"/>
      <c r="I257" s="96"/>
      <c r="J257" s="86"/>
      <c r="K257" s="24">
        <v>650</v>
      </c>
      <c r="L257" s="66"/>
      <c r="M257" s="66"/>
      <c r="N257" s="66"/>
      <c r="O257" s="66"/>
      <c r="P257" s="66"/>
      <c r="Q257" s="66"/>
    </row>
    <row r="258" spans="1:17" s="22" customFormat="1" ht="15.75" customHeight="1">
      <c r="A258" s="7"/>
      <c r="B258" s="8"/>
      <c r="C258" s="9"/>
      <c r="D258" s="7"/>
      <c r="E258" s="97" t="s">
        <v>14</v>
      </c>
      <c r="F258" s="98"/>
      <c r="G258" s="98"/>
      <c r="H258" s="98"/>
      <c r="I258" s="99"/>
      <c r="J258" s="58"/>
      <c r="K258" s="24">
        <v>32.5</v>
      </c>
      <c r="L258" s="66"/>
      <c r="M258" s="66"/>
      <c r="N258" s="66"/>
      <c r="O258" s="66"/>
      <c r="P258" s="66"/>
      <c r="Q258" s="66"/>
    </row>
    <row r="259" spans="5:11" s="22" customFormat="1" ht="15.75">
      <c r="E259" s="25" t="s">
        <v>12</v>
      </c>
      <c r="F259" s="26"/>
      <c r="G259" s="26"/>
      <c r="H259" s="26"/>
      <c r="I259" s="26"/>
      <c r="J259" s="26"/>
      <c r="K259" s="27">
        <f>K257*20%</f>
        <v>130</v>
      </c>
    </row>
    <row r="260" s="22" customFormat="1" ht="15.75">
      <c r="B260" s="28" t="s">
        <v>142</v>
      </c>
    </row>
    <row r="264" spans="2:11" s="22" customFormat="1" ht="20.25">
      <c r="B264" s="10" t="s">
        <v>129</v>
      </c>
      <c r="I264" s="103"/>
      <c r="J264" s="103"/>
      <c r="K264" s="103"/>
    </row>
    <row r="265" spans="1:11" s="22" customFormat="1" ht="255.75" customHeight="1">
      <c r="A265" s="4" t="s">
        <v>3</v>
      </c>
      <c r="B265" s="94" t="s">
        <v>29</v>
      </c>
      <c r="C265" s="94"/>
      <c r="D265" s="4" t="s">
        <v>5</v>
      </c>
      <c r="E265" s="4" t="s">
        <v>6</v>
      </c>
      <c r="F265" s="4" t="s">
        <v>7</v>
      </c>
      <c r="G265" s="4" t="s">
        <v>8</v>
      </c>
      <c r="H265" s="4" t="s">
        <v>9</v>
      </c>
      <c r="I265" s="4" t="s">
        <v>10</v>
      </c>
      <c r="J265" s="4" t="s">
        <v>172</v>
      </c>
      <c r="K265" s="4" t="s">
        <v>11</v>
      </c>
    </row>
    <row r="266" spans="1:16" s="1" customFormat="1" ht="141.75" customHeight="1">
      <c r="A266" s="6">
        <v>1</v>
      </c>
      <c r="B266" s="59" t="s">
        <v>110</v>
      </c>
      <c r="C266" s="5" t="s">
        <v>151</v>
      </c>
      <c r="D266" s="60">
        <v>331</v>
      </c>
      <c r="E266" s="58" t="s">
        <v>138</v>
      </c>
      <c r="F266" s="59" t="s">
        <v>145</v>
      </c>
      <c r="G266" s="6" t="s">
        <v>139</v>
      </c>
      <c r="H266" s="6">
        <v>2</v>
      </c>
      <c r="I266" s="6">
        <v>4.32</v>
      </c>
      <c r="J266" s="115" t="s">
        <v>175</v>
      </c>
      <c r="K266" s="6">
        <v>130</v>
      </c>
      <c r="L266" s="62"/>
      <c r="N266" s="61"/>
      <c r="P266" s="61"/>
    </row>
    <row r="267" spans="1:16" s="1" customFormat="1" ht="138" customHeight="1">
      <c r="A267" s="6">
        <v>2</v>
      </c>
      <c r="B267" s="59" t="s">
        <v>110</v>
      </c>
      <c r="C267" s="5" t="s">
        <v>152</v>
      </c>
      <c r="D267" s="60">
        <v>330</v>
      </c>
      <c r="E267" s="58" t="s">
        <v>138</v>
      </c>
      <c r="F267" s="59" t="s">
        <v>145</v>
      </c>
      <c r="G267" s="6" t="s">
        <v>139</v>
      </c>
      <c r="H267" s="6">
        <v>2</v>
      </c>
      <c r="I267" s="6">
        <v>4.32</v>
      </c>
      <c r="J267" s="115" t="s">
        <v>175</v>
      </c>
      <c r="K267" s="6">
        <v>130</v>
      </c>
      <c r="L267" s="62"/>
      <c r="N267" s="61"/>
      <c r="P267" s="61"/>
    </row>
    <row r="268" spans="1:16" s="1" customFormat="1" ht="138" customHeight="1">
      <c r="A268" s="6">
        <v>3</v>
      </c>
      <c r="B268" s="59" t="s">
        <v>110</v>
      </c>
      <c r="C268" s="5" t="s">
        <v>153</v>
      </c>
      <c r="D268" s="60">
        <v>350</v>
      </c>
      <c r="E268" s="58" t="s">
        <v>138</v>
      </c>
      <c r="F268" s="59" t="s">
        <v>145</v>
      </c>
      <c r="G268" s="6" t="s">
        <v>139</v>
      </c>
      <c r="H268" s="6">
        <v>2</v>
      </c>
      <c r="I268" s="6">
        <v>4.32</v>
      </c>
      <c r="J268" s="115" t="s">
        <v>175</v>
      </c>
      <c r="K268" s="6">
        <v>130</v>
      </c>
      <c r="L268" s="62"/>
      <c r="N268" s="61"/>
      <c r="P268" s="61"/>
    </row>
    <row r="269" spans="1:16" s="1" customFormat="1" ht="135.75" customHeight="1">
      <c r="A269" s="6">
        <v>4</v>
      </c>
      <c r="B269" s="59" t="s">
        <v>110</v>
      </c>
      <c r="C269" s="5" t="s">
        <v>154</v>
      </c>
      <c r="D269" s="60">
        <v>351</v>
      </c>
      <c r="E269" s="58" t="s">
        <v>138</v>
      </c>
      <c r="F269" s="59" t="s">
        <v>145</v>
      </c>
      <c r="G269" s="6" t="s">
        <v>139</v>
      </c>
      <c r="H269" s="6">
        <v>2</v>
      </c>
      <c r="I269" s="6">
        <v>4.32</v>
      </c>
      <c r="J269" s="115" t="s">
        <v>175</v>
      </c>
      <c r="K269" s="6">
        <v>130</v>
      </c>
      <c r="L269" s="62"/>
      <c r="N269" s="61"/>
      <c r="P269" s="61"/>
    </row>
    <row r="270" spans="1:17" s="22" customFormat="1" ht="15.75">
      <c r="A270" s="7"/>
      <c r="B270" s="8"/>
      <c r="C270" s="9"/>
      <c r="D270" s="7"/>
      <c r="E270" s="23"/>
      <c r="F270" s="95" t="s">
        <v>136</v>
      </c>
      <c r="G270" s="96"/>
      <c r="H270" s="96"/>
      <c r="I270" s="96"/>
      <c r="J270" s="86"/>
      <c r="K270" s="24">
        <v>520</v>
      </c>
      <c r="L270" s="66"/>
      <c r="M270" s="66"/>
      <c r="N270" s="66"/>
      <c r="O270" s="66"/>
      <c r="P270" s="66"/>
      <c r="Q270" s="66"/>
    </row>
    <row r="271" spans="1:17" s="22" customFormat="1" ht="15.75" customHeight="1">
      <c r="A271" s="7"/>
      <c r="B271" s="8"/>
      <c r="C271" s="9"/>
      <c r="D271" s="7"/>
      <c r="E271" s="97" t="s">
        <v>14</v>
      </c>
      <c r="F271" s="98"/>
      <c r="G271" s="98"/>
      <c r="H271" s="98"/>
      <c r="I271" s="99"/>
      <c r="J271" s="58"/>
      <c r="K271" s="24">
        <v>26</v>
      </c>
      <c r="L271" s="66"/>
      <c r="M271" s="66"/>
      <c r="N271" s="66"/>
      <c r="O271" s="66"/>
      <c r="P271" s="66"/>
      <c r="Q271" s="66"/>
    </row>
    <row r="272" spans="5:11" s="22" customFormat="1" ht="15.75">
      <c r="E272" s="25" t="s">
        <v>12</v>
      </c>
      <c r="F272" s="26"/>
      <c r="G272" s="26"/>
      <c r="H272" s="26"/>
      <c r="I272" s="26"/>
      <c r="J272" s="26"/>
      <c r="K272" s="27">
        <f>K270*20%</f>
        <v>104</v>
      </c>
    </row>
    <row r="273" s="22" customFormat="1" ht="15.75">
      <c r="B273" s="28" t="s">
        <v>142</v>
      </c>
    </row>
  </sheetData>
  <sheetProtection/>
  <mergeCells count="79">
    <mergeCell ref="F270:I270"/>
    <mergeCell ref="E271:I271"/>
    <mergeCell ref="I250:K250"/>
    <mergeCell ref="B251:C251"/>
    <mergeCell ref="F257:I257"/>
    <mergeCell ref="E258:I258"/>
    <mergeCell ref="I264:K264"/>
    <mergeCell ref="B265:C265"/>
    <mergeCell ref="I236:K236"/>
    <mergeCell ref="B237:C237"/>
    <mergeCell ref="F243:I243"/>
    <mergeCell ref="E244:I244"/>
    <mergeCell ref="B145:C145"/>
    <mergeCell ref="F150:I150"/>
    <mergeCell ref="E151:I151"/>
    <mergeCell ref="F176:I176"/>
    <mergeCell ref="E177:I177"/>
    <mergeCell ref="I157:K157"/>
    <mergeCell ref="E124:I124"/>
    <mergeCell ref="I130:K130"/>
    <mergeCell ref="B131:C131"/>
    <mergeCell ref="F137:I137"/>
    <mergeCell ref="E138:I138"/>
    <mergeCell ref="I144:K144"/>
    <mergeCell ref="B103:C103"/>
    <mergeCell ref="F110:I110"/>
    <mergeCell ref="E111:I111"/>
    <mergeCell ref="I117:K117"/>
    <mergeCell ref="B118:C118"/>
    <mergeCell ref="F123:I123"/>
    <mergeCell ref="I87:K87"/>
    <mergeCell ref="B88:C88"/>
    <mergeCell ref="F95:I95"/>
    <mergeCell ref="E96:I96"/>
    <mergeCell ref="I102:K102"/>
    <mergeCell ref="B6:C6"/>
    <mergeCell ref="E12:I12"/>
    <mergeCell ref="F11:I11"/>
    <mergeCell ref="I18:K18"/>
    <mergeCell ref="B19:C19"/>
    <mergeCell ref="F24:I24"/>
    <mergeCell ref="F64:I64"/>
    <mergeCell ref="E25:I25"/>
    <mergeCell ref="I31:K31"/>
    <mergeCell ref="B32:C32"/>
    <mergeCell ref="F37:I37"/>
    <mergeCell ref="E38:I38"/>
    <mergeCell ref="I44:K44"/>
    <mergeCell ref="E65:I65"/>
    <mergeCell ref="I71:K71"/>
    <mergeCell ref="B72:C72"/>
    <mergeCell ref="F79:I79"/>
    <mergeCell ref="E80:I80"/>
    <mergeCell ref="B45:C45"/>
    <mergeCell ref="F50:I50"/>
    <mergeCell ref="E51:I51"/>
    <mergeCell ref="I57:K57"/>
    <mergeCell ref="B58:C58"/>
    <mergeCell ref="B158:C158"/>
    <mergeCell ref="F163:I163"/>
    <mergeCell ref="E164:I164"/>
    <mergeCell ref="I170:K170"/>
    <mergeCell ref="B171:C171"/>
    <mergeCell ref="I183:K183"/>
    <mergeCell ref="B184:C184"/>
    <mergeCell ref="F189:I189"/>
    <mergeCell ref="E190:I190"/>
    <mergeCell ref="I196:K196"/>
    <mergeCell ref="B197:C197"/>
    <mergeCell ref="I222:K222"/>
    <mergeCell ref="B223:C223"/>
    <mergeCell ref="F229:I229"/>
    <mergeCell ref="E230:I230"/>
    <mergeCell ref="F202:I202"/>
    <mergeCell ref="E203:I203"/>
    <mergeCell ref="I209:K209"/>
    <mergeCell ref="B210:C210"/>
    <mergeCell ref="F215:I215"/>
    <mergeCell ref="E216:I216"/>
  </mergeCells>
  <printOptions/>
  <pageMargins left="1.3779527559055118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&amp;C&amp;"Times New Roman,обычный"пост.1587</oddFooter>
  </headerFooter>
  <rowBreaks count="22" manualBreakCount="22">
    <brk id="15" max="9" man="1"/>
    <brk id="28" max="9" man="1"/>
    <brk id="41" max="9" man="1"/>
    <brk id="54" max="9" man="1"/>
    <brk id="68" max="9" man="1"/>
    <brk id="84" max="9" man="1"/>
    <brk id="99" max="9" man="1"/>
    <brk id="114" max="9" man="1"/>
    <brk id="127" max="9" man="1"/>
    <brk id="141" max="9" man="1"/>
    <brk id="154" max="9" man="1"/>
    <brk id="167" max="9" man="1"/>
    <brk id="180" max="9" man="1"/>
    <brk id="193" max="9" man="1"/>
    <brk id="206" max="9" man="1"/>
    <brk id="219" max="9" man="1"/>
    <brk id="233" max="9" man="1"/>
    <brk id="247" max="9" man="1"/>
    <brk id="261" max="9" man="1"/>
    <brk id="274" max="9" man="1"/>
    <brk id="288" max="9" man="1"/>
    <brk id="317" max="9" man="1"/>
  </rowBreaks>
  <colBreaks count="1" manualBreakCount="1">
    <brk id="12" max="2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G27" sqref="G27"/>
    </sheetView>
  </sheetViews>
  <sheetFormatPr defaultColWidth="9.140625" defaultRowHeight="15"/>
  <cols>
    <col min="5" max="5" width="12.421875" style="0" customWidth="1"/>
    <col min="8" max="8" width="14.140625" style="0" customWidth="1"/>
  </cols>
  <sheetData>
    <row r="1" spans="1:8" ht="32.25">
      <c r="A1" s="73" t="s">
        <v>166</v>
      </c>
      <c r="F1" s="74" t="s">
        <v>167</v>
      </c>
      <c r="G1" s="74" t="s">
        <v>168</v>
      </c>
      <c r="H1" s="76" t="s">
        <v>169</v>
      </c>
    </row>
    <row r="2" spans="1:8" ht="15.75">
      <c r="A2" s="100" t="s">
        <v>16</v>
      </c>
      <c r="B2" s="108"/>
      <c r="C2" s="108"/>
      <c r="D2" s="108"/>
      <c r="E2" s="6">
        <v>518400</v>
      </c>
      <c r="F2" s="75">
        <v>4</v>
      </c>
      <c r="G2" s="75"/>
      <c r="H2" s="77"/>
    </row>
    <row r="3" spans="1:8" ht="15.75">
      <c r="A3" s="100" t="s">
        <v>18</v>
      </c>
      <c r="B3" s="108"/>
      <c r="C3" s="108"/>
      <c r="D3" s="108"/>
      <c r="E3" s="19">
        <v>486000</v>
      </c>
      <c r="F3" s="75">
        <v>4</v>
      </c>
      <c r="G3" s="75"/>
      <c r="H3" s="77"/>
    </row>
    <row r="4" spans="1:8" ht="15.75">
      <c r="A4" s="100" t="s">
        <v>20</v>
      </c>
      <c r="B4" s="108"/>
      <c r="C4" s="108"/>
      <c r="D4" s="108"/>
      <c r="E4" s="19">
        <v>567000</v>
      </c>
      <c r="F4" s="75">
        <v>2</v>
      </c>
      <c r="G4" s="75">
        <v>2</v>
      </c>
      <c r="H4" s="77"/>
    </row>
    <row r="5" spans="1:8" ht="15.75">
      <c r="A5" s="100" t="s">
        <v>27</v>
      </c>
      <c r="B5" s="108"/>
      <c r="C5" s="108"/>
      <c r="D5" s="108"/>
      <c r="E5" s="19">
        <v>599400</v>
      </c>
      <c r="F5" s="75">
        <v>3</v>
      </c>
      <c r="G5" s="75">
        <v>1</v>
      </c>
      <c r="H5" s="77"/>
    </row>
    <row r="6" spans="1:8" ht="15.75">
      <c r="A6" s="100" t="s">
        <v>22</v>
      </c>
      <c r="B6" s="108"/>
      <c r="C6" s="108"/>
      <c r="D6" s="108"/>
      <c r="E6" s="19">
        <v>545400</v>
      </c>
      <c r="F6" s="75">
        <v>5</v>
      </c>
      <c r="G6" s="75"/>
      <c r="H6" s="77"/>
    </row>
    <row r="7" spans="1:8" ht="15.75">
      <c r="A7" s="100" t="s">
        <v>24</v>
      </c>
      <c r="B7" s="108"/>
      <c r="C7" s="108"/>
      <c r="D7" s="108"/>
      <c r="E7" s="19">
        <v>594000</v>
      </c>
      <c r="F7" s="75">
        <v>5</v>
      </c>
      <c r="G7" s="75"/>
      <c r="H7" s="77"/>
    </row>
    <row r="8" spans="1:8" ht="15.75">
      <c r="A8" s="95" t="s">
        <v>30</v>
      </c>
      <c r="B8" s="101"/>
      <c r="C8" s="101"/>
      <c r="D8" s="101"/>
      <c r="E8" s="19">
        <v>599400</v>
      </c>
      <c r="F8" s="75">
        <v>6</v>
      </c>
      <c r="G8" s="75"/>
      <c r="H8" s="77"/>
    </row>
    <row r="9" spans="1:8" ht="15.75">
      <c r="A9" s="95" t="s">
        <v>32</v>
      </c>
      <c r="B9" s="96"/>
      <c r="C9" s="96"/>
      <c r="D9" s="96"/>
      <c r="E9" s="72">
        <v>448200</v>
      </c>
      <c r="F9" s="75">
        <v>4</v>
      </c>
      <c r="G9" s="75"/>
      <c r="H9" s="77"/>
    </row>
    <row r="10" spans="1:8" ht="15.75">
      <c r="A10" s="95" t="s">
        <v>34</v>
      </c>
      <c r="B10" s="96"/>
      <c r="C10" s="96"/>
      <c r="D10" s="96"/>
      <c r="E10" s="24">
        <v>496800</v>
      </c>
      <c r="F10" s="75">
        <v>4</v>
      </c>
      <c r="G10" s="75"/>
      <c r="H10" s="77"/>
    </row>
    <row r="11" spans="1:8" ht="15.75">
      <c r="A11" s="100" t="s">
        <v>36</v>
      </c>
      <c r="B11" s="101"/>
      <c r="C11" s="101"/>
      <c r="D11" s="101"/>
      <c r="E11" s="24">
        <v>635400</v>
      </c>
      <c r="F11" s="75">
        <v>4</v>
      </c>
      <c r="G11" s="75">
        <v>1</v>
      </c>
      <c r="H11" s="77"/>
    </row>
    <row r="12" spans="1:8" ht="15.75">
      <c r="A12" s="100" t="s">
        <v>38</v>
      </c>
      <c r="B12" s="101"/>
      <c r="C12" s="101"/>
      <c r="D12" s="101"/>
      <c r="E12" s="24">
        <v>486000</v>
      </c>
      <c r="F12" s="75">
        <v>4</v>
      </c>
      <c r="G12" s="75"/>
      <c r="H12" s="77"/>
    </row>
    <row r="13" spans="1:8" ht="15.75">
      <c r="A13" s="104" t="s">
        <v>101</v>
      </c>
      <c r="B13" s="105"/>
      <c r="C13" s="105"/>
      <c r="D13" s="105"/>
      <c r="E13" s="24">
        <v>486000</v>
      </c>
      <c r="F13" s="75">
        <v>4</v>
      </c>
      <c r="G13" s="75"/>
      <c r="H13" s="77"/>
    </row>
    <row r="14" spans="1:8" ht="15.75">
      <c r="A14" s="100" t="s">
        <v>102</v>
      </c>
      <c r="B14" s="101"/>
      <c r="C14" s="101"/>
      <c r="D14" s="101"/>
      <c r="E14" s="24">
        <v>648000</v>
      </c>
      <c r="F14" s="75">
        <v>2</v>
      </c>
      <c r="G14" s="75">
        <v>2</v>
      </c>
      <c r="H14" s="77"/>
    </row>
    <row r="15" spans="1:8" ht="15.75">
      <c r="A15" s="104" t="s">
        <v>105</v>
      </c>
      <c r="B15" s="105"/>
      <c r="C15" s="105"/>
      <c r="D15" s="105"/>
      <c r="E15" s="24">
        <v>486000</v>
      </c>
      <c r="F15" s="75">
        <v>4</v>
      </c>
      <c r="G15" s="75"/>
      <c r="H15" s="77"/>
    </row>
    <row r="16" spans="1:8" ht="15.75">
      <c r="A16" s="100" t="s">
        <v>113</v>
      </c>
      <c r="B16" s="101"/>
      <c r="C16" s="101"/>
      <c r="D16" s="101"/>
      <c r="E16" s="19">
        <v>599400</v>
      </c>
      <c r="F16" s="75">
        <v>3</v>
      </c>
      <c r="G16" s="75">
        <v>1</v>
      </c>
      <c r="H16" s="77"/>
    </row>
    <row r="17" spans="1:8" ht="15.75">
      <c r="A17" s="95" t="s">
        <v>115</v>
      </c>
      <c r="B17" s="96"/>
      <c r="C17" s="96"/>
      <c r="D17" s="96"/>
      <c r="E17" s="72">
        <v>631800</v>
      </c>
      <c r="F17" s="75">
        <v>4</v>
      </c>
      <c r="G17" s="75"/>
      <c r="H17" s="77"/>
    </row>
    <row r="18" spans="1:8" ht="15.75">
      <c r="A18" s="95" t="s">
        <v>119</v>
      </c>
      <c r="B18" s="96"/>
      <c r="C18" s="96"/>
      <c r="D18" s="96"/>
      <c r="E18" s="24">
        <v>648000</v>
      </c>
      <c r="F18" s="75"/>
      <c r="G18" s="75">
        <v>5</v>
      </c>
      <c r="H18" s="77"/>
    </row>
    <row r="19" spans="1:8" ht="15.75">
      <c r="A19" s="95" t="s">
        <v>122</v>
      </c>
      <c r="B19" s="96"/>
      <c r="C19" s="96"/>
      <c r="D19" s="96"/>
      <c r="E19" s="72">
        <v>682</v>
      </c>
      <c r="F19" s="75"/>
      <c r="G19" s="75"/>
      <c r="H19" s="75">
        <v>5</v>
      </c>
    </row>
    <row r="20" spans="1:8" ht="15.75">
      <c r="A20" s="95" t="s">
        <v>128</v>
      </c>
      <c r="B20" s="96"/>
      <c r="C20" s="96"/>
      <c r="D20" s="96"/>
      <c r="E20" s="24">
        <v>650</v>
      </c>
      <c r="F20" s="75"/>
      <c r="G20" s="75"/>
      <c r="H20" s="75">
        <v>5</v>
      </c>
    </row>
    <row r="21" spans="1:8" ht="15.75">
      <c r="A21" s="95" t="s">
        <v>136</v>
      </c>
      <c r="B21" s="96"/>
      <c r="C21" s="96"/>
      <c r="D21" s="96"/>
      <c r="E21" s="24">
        <v>520</v>
      </c>
      <c r="F21" s="75"/>
      <c r="G21" s="75"/>
      <c r="H21" s="75">
        <v>4</v>
      </c>
    </row>
    <row r="22" spans="1:8" ht="15.75">
      <c r="A22" s="78" t="s">
        <v>170</v>
      </c>
      <c r="B22" s="77"/>
      <c r="C22" s="77"/>
      <c r="D22" s="77"/>
      <c r="E22" s="83">
        <f>SUM(E2:E21)</f>
        <v>9477052</v>
      </c>
      <c r="F22" s="84">
        <f>SUM(F2:F21)</f>
        <v>62</v>
      </c>
      <c r="G22" s="84">
        <v>12</v>
      </c>
      <c r="H22" s="85">
        <v>14</v>
      </c>
    </row>
  </sheetData>
  <sheetProtection/>
  <mergeCells count="20">
    <mergeCell ref="A20:D20"/>
    <mergeCell ref="A21:D21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2:D2"/>
    <mergeCell ref="A3:D3"/>
    <mergeCell ref="A4:D4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2014-02-07T12:02:14Z</cp:lastPrinted>
  <dcterms:created xsi:type="dcterms:W3CDTF">2006-09-16T00:00:00Z</dcterms:created>
  <dcterms:modified xsi:type="dcterms:W3CDTF">2014-09-17T10:58:49Z</dcterms:modified>
  <cp:category/>
  <cp:version/>
  <cp:contentType/>
  <cp:contentStatus/>
</cp:coreProperties>
</file>