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6" sheetId="1" r:id="rId1"/>
  </sheets>
  <definedNames>
    <definedName name="_xlnm.Print_Area" localSheetId="0">'Проект 2016'!$A$1:$C$51</definedName>
  </definedNames>
  <calcPr fullCalcOnLoad="1"/>
</workbook>
</file>

<file path=xl/sharedStrings.xml><?xml version="1.0" encoding="utf-8"?>
<sst xmlns="http://schemas.openxmlformats.org/spreadsheetml/2006/main" count="78" uniqueCount="78">
  <si>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</si>
  <si>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</si>
  <si>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</si>
  <si>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</si>
  <si>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</si>
  <si>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</si>
  <si>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</si>
  <si>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</si>
  <si>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</si>
  <si>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</si>
  <si>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</si>
  <si>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</si>
  <si>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</si>
  <si>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</si>
  <si>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</si>
  <si>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</si>
  <si>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</si>
  <si>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</si>
  <si>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</si>
  <si>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</si>
  <si>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</si>
  <si>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</si>
  <si>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</si>
  <si>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</si>
  <si>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</si>
  <si>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</si>
  <si>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</si>
  <si>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</si>
  <si>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</si>
  <si>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</si>
  <si>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</si>
  <si>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</si>
  <si>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</si>
  <si>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</si>
  <si>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</si>
  <si>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</si>
  <si>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</si>
  <si>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</si>
  <si>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</si>
  <si>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</si>
  <si>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</si>
  <si>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</si>
  <si>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</si>
  <si>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</si>
  <si>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</si>
  <si>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</si>
  <si>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</si>
  <si>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Доходы от компенсации затрат государства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</si>
  <si>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</si>
  <si>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</si>
  <si>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</si>
  <si>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</si>
  <si>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</si>
  <si>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</si>
  <si>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</si>
  <si>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</si>
  <si>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</si>
  <si>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</si>
  <si>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</si>
  <si>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</si>
  <si>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</si>
  <si>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</si>
  <si>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</si>
  <si>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</si>
  <si>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</si>
  <si>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</si>
  <si>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</si>
  <si>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</si>
  <si>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</si>
  <si>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</si>
  <si>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 xml:space="preserve">000 2 02 04000 00 0000 151 </t>
  </si>
  <si>
    <t>Иные межбюджетные трансферты</t>
  </si>
  <si>
    <t>от  ________ № ______</t>
  </si>
  <si>
    <t>Поступление доходов в бюджет Сергиево-Посадского муниципального района на 2016 год</t>
  </si>
  <si>
    <t>тыс.руб.</t>
  </si>
  <si>
    <t>000 1 13 02065 00 0000 130</t>
  </si>
  <si>
    <t>000 1 13 02995 00 0000 130</t>
  </si>
  <si>
    <t>Доходы, поступающие в порядке возмещения расходов, понесенных в связи с эксплуатацией имущества муниципальных районов.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</si>
</sst>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75" zoomScaleSheetLayoutView="75" zoomScalePageLayoutView="0" workbookViewId="0" topLeftCell="A6">
      <selection activeCell="C18" sqref="C18"/>
    </sheetView>
  </sheetViews>
  <sheetFormatPr defaultColWidth="9.00390625" defaultRowHeight="12.75"/>
  <cols>
    <col min="1" max="1" width="32.625" style="15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7" t="s">
        <v>58</v>
      </c>
    </row>
    <row r="2" ht="15.75">
      <c r="C2" s="27" t="s">
        <v>67</v>
      </c>
    </row>
    <row r="3" spans="1:3" ht="15.75">
      <c r="A3" s="41"/>
      <c r="B3" s="41"/>
      <c r="C3" s="27" t="s">
        <v>59</v>
      </c>
    </row>
    <row r="4" spans="1:3" ht="15.75">
      <c r="A4" s="41"/>
      <c r="B4" s="41"/>
      <c r="C4" s="27" t="s">
        <v>60</v>
      </c>
    </row>
    <row r="5" spans="1:3" ht="15.75">
      <c r="A5" s="41"/>
      <c r="B5" s="41"/>
      <c r="C5" s="27" t="s">
        <v>61</v>
      </c>
    </row>
    <row r="6" ht="15.75">
      <c r="C6" s="27" t="s">
        <v>72</v>
      </c>
    </row>
    <row r="8" spans="1:3" ht="13.5" customHeight="1">
      <c r="A8" s="2"/>
      <c r="B8" s="26"/>
      <c r="C8" s="26"/>
    </row>
    <row r="9" spans="1:3" ht="22.5" customHeight="1">
      <c r="A9" s="42" t="s">
        <v>73</v>
      </c>
      <c r="B9" s="42"/>
      <c r="C9" s="42"/>
    </row>
    <row r="10" spans="2:3" ht="17.25" customHeight="1">
      <c r="B10" s="4"/>
      <c r="C10" s="20" t="s">
        <v>74</v>
      </c>
    </row>
    <row r="11" spans="1:3" s="3" customFormat="1" ht="39.75" customHeight="1">
      <c r="A11" s="8" t="s">
        <v>28</v>
      </c>
      <c r="B11" s="8" t="s">
        <v>27</v>
      </c>
      <c r="C11" s="8" t="s">
        <v>48</v>
      </c>
    </row>
    <row r="12" spans="1:3" s="3" customFormat="1" ht="18" customHeight="1">
      <c r="A12" s="8">
        <v>1</v>
      </c>
      <c r="B12" s="8">
        <v>2</v>
      </c>
      <c r="C12" s="8">
        <v>3</v>
      </c>
    </row>
    <row r="13" spans="1:4" s="3" customFormat="1" ht="36" customHeight="1">
      <c r="A13" s="8"/>
      <c r="B13" s="19" t="s">
        <v>35</v>
      </c>
      <c r="C13" s="9">
        <f>C14+C25</f>
        <v>2171431</v>
      </c>
      <c r="D13" s="36"/>
    </row>
    <row r="14" spans="1:3" s="3" customFormat="1" ht="33" customHeight="1">
      <c r="A14" s="8" t="s">
        <v>14</v>
      </c>
      <c r="B14" s="13" t="s">
        <v>32</v>
      </c>
      <c r="C14" s="9">
        <f>C15+C16+C17+C22</f>
        <v>1835844</v>
      </c>
    </row>
    <row r="15" spans="1:5" ht="33" customHeight="1">
      <c r="A15" s="16" t="s">
        <v>12</v>
      </c>
      <c r="B15" s="21" t="s">
        <v>0</v>
      </c>
      <c r="C15" s="10">
        <v>1402898</v>
      </c>
      <c r="D15" s="25"/>
      <c r="E15" s="25"/>
    </row>
    <row r="16" spans="1:5" ht="53.25" customHeight="1">
      <c r="A16" s="16" t="s">
        <v>69</v>
      </c>
      <c r="B16" s="21" t="s">
        <v>68</v>
      </c>
      <c r="C16" s="35">
        <v>45287</v>
      </c>
      <c r="D16" s="25"/>
      <c r="E16" s="25"/>
    </row>
    <row r="17" spans="1:3" ht="28.5" customHeight="1">
      <c r="A17" s="17" t="s">
        <v>8</v>
      </c>
      <c r="B17" s="13" t="s">
        <v>1</v>
      </c>
      <c r="C17" s="12">
        <f>C18+C19+C20+C21</f>
        <v>361312</v>
      </c>
    </row>
    <row r="18" spans="1:3" ht="42" customHeight="1">
      <c r="A18" s="18" t="s">
        <v>34</v>
      </c>
      <c r="B18" s="14" t="s">
        <v>39</v>
      </c>
      <c r="C18" s="11">
        <v>211462</v>
      </c>
    </row>
    <row r="19" spans="1:3" ht="42" customHeight="1">
      <c r="A19" s="16" t="s">
        <v>46</v>
      </c>
      <c r="B19" s="14" t="s">
        <v>6</v>
      </c>
      <c r="C19" s="11">
        <v>122650</v>
      </c>
    </row>
    <row r="20" spans="1:3" ht="30.75" customHeight="1">
      <c r="A20" s="16" t="s">
        <v>18</v>
      </c>
      <c r="B20" s="14" t="s">
        <v>7</v>
      </c>
      <c r="C20" s="11">
        <v>4200</v>
      </c>
    </row>
    <row r="21" spans="1:3" ht="53.25" customHeight="1">
      <c r="A21" s="29" t="s">
        <v>66</v>
      </c>
      <c r="B21" s="14" t="s">
        <v>40</v>
      </c>
      <c r="C21" s="11">
        <v>23000</v>
      </c>
    </row>
    <row r="22" spans="1:3" ht="33" customHeight="1">
      <c r="A22" s="17" t="s">
        <v>17</v>
      </c>
      <c r="B22" s="13" t="s">
        <v>16</v>
      </c>
      <c r="C22" s="12">
        <f>C23+C24</f>
        <v>26347</v>
      </c>
    </row>
    <row r="23" spans="1:3" ht="69.75" customHeight="1">
      <c r="A23" s="16" t="s">
        <v>22</v>
      </c>
      <c r="B23" s="14" t="s">
        <v>29</v>
      </c>
      <c r="C23" s="11">
        <v>25747</v>
      </c>
    </row>
    <row r="24" spans="1:3" ht="37.5" customHeight="1">
      <c r="A24" s="16" t="s">
        <v>23</v>
      </c>
      <c r="B24" s="14" t="s">
        <v>24</v>
      </c>
      <c r="C24" s="11">
        <v>600</v>
      </c>
    </row>
    <row r="25" spans="1:3" ht="32.25" customHeight="1">
      <c r="A25" s="16"/>
      <c r="B25" s="13" t="s">
        <v>33</v>
      </c>
      <c r="C25" s="12">
        <f>C26+C33+C35+C38+C41</f>
        <v>335587</v>
      </c>
    </row>
    <row r="26" spans="1:3" ht="86.25" customHeight="1">
      <c r="A26" s="17" t="s">
        <v>9</v>
      </c>
      <c r="B26" s="13" t="s">
        <v>13</v>
      </c>
      <c r="C26" s="34">
        <f>C27+C31+C32</f>
        <v>254521</v>
      </c>
    </row>
    <row r="27" spans="1:3" ht="103.5" customHeight="1">
      <c r="A27" s="16" t="s">
        <v>10</v>
      </c>
      <c r="B27" s="14" t="s">
        <v>65</v>
      </c>
      <c r="C27" s="11">
        <v>220034</v>
      </c>
    </row>
    <row r="28" spans="1:3" ht="31.5" hidden="1">
      <c r="A28" s="16"/>
      <c r="B28" s="14" t="s">
        <v>2</v>
      </c>
      <c r="C28" s="11"/>
    </row>
    <row r="29" spans="1:3" ht="15.75" hidden="1">
      <c r="A29" s="16"/>
      <c r="B29" s="14" t="s">
        <v>3</v>
      </c>
      <c r="C29" s="11"/>
    </row>
    <row r="30" spans="1:3" ht="31.5" hidden="1">
      <c r="A30" s="16"/>
      <c r="B30" s="14" t="s">
        <v>4</v>
      </c>
      <c r="C30" s="11"/>
    </row>
    <row r="31" spans="1:10" s="28" customFormat="1" ht="72.75" customHeight="1">
      <c r="A31" s="30" t="s">
        <v>51</v>
      </c>
      <c r="B31" s="31" t="s">
        <v>64</v>
      </c>
      <c r="C31" s="11">
        <v>22487</v>
      </c>
      <c r="D31" s="33"/>
      <c r="E31" s="33"/>
      <c r="F31" s="33"/>
      <c r="G31" s="33"/>
      <c r="H31" s="33"/>
      <c r="I31" s="33"/>
      <c r="J31" s="33"/>
    </row>
    <row r="32" spans="1:10" s="28" customFormat="1" ht="42.75" customHeight="1">
      <c r="A32" s="16" t="s">
        <v>50</v>
      </c>
      <c r="B32" s="14" t="s">
        <v>49</v>
      </c>
      <c r="C32" s="11">
        <v>12000</v>
      </c>
      <c r="D32" s="33"/>
      <c r="E32" s="33"/>
      <c r="F32" s="33"/>
      <c r="G32" s="33"/>
      <c r="H32" s="33"/>
      <c r="I32" s="33"/>
      <c r="J32" s="33"/>
    </row>
    <row r="33" spans="1:3" ht="49.5" customHeight="1">
      <c r="A33" s="17" t="s">
        <v>25</v>
      </c>
      <c r="B33" s="13" t="s">
        <v>26</v>
      </c>
      <c r="C33" s="12">
        <v>10418</v>
      </c>
    </row>
    <row r="34" spans="1:3" ht="40.5" customHeight="1">
      <c r="A34" s="16" t="s">
        <v>20</v>
      </c>
      <c r="B34" s="14" t="s">
        <v>19</v>
      </c>
      <c r="C34" s="11">
        <v>10418</v>
      </c>
    </row>
    <row r="35" spans="1:3" ht="54.75" customHeight="1">
      <c r="A35" s="8" t="s">
        <v>36</v>
      </c>
      <c r="B35" s="13" t="s">
        <v>37</v>
      </c>
      <c r="C35" s="12">
        <f>C36+C37</f>
        <v>2387</v>
      </c>
    </row>
    <row r="36" spans="1:3" ht="58.5" customHeight="1">
      <c r="A36" s="8" t="s">
        <v>75</v>
      </c>
      <c r="B36" s="14" t="s">
        <v>77</v>
      </c>
      <c r="C36" s="11">
        <v>1487</v>
      </c>
    </row>
    <row r="37" spans="1:3" ht="35.25" customHeight="1">
      <c r="A37" s="8" t="s">
        <v>76</v>
      </c>
      <c r="B37" s="14" t="s">
        <v>47</v>
      </c>
      <c r="C37" s="11">
        <v>900</v>
      </c>
    </row>
    <row r="38" spans="1:3" ht="43.5" customHeight="1">
      <c r="A38" s="17" t="s">
        <v>15</v>
      </c>
      <c r="B38" s="13" t="s">
        <v>38</v>
      </c>
      <c r="C38" s="12">
        <f>+C39+C40</f>
        <v>50392</v>
      </c>
    </row>
    <row r="39" spans="1:3" ht="105" customHeight="1">
      <c r="A39" s="10" t="s">
        <v>21</v>
      </c>
      <c r="B39" s="14" t="s">
        <v>62</v>
      </c>
      <c r="C39" s="11">
        <v>33025</v>
      </c>
    </row>
    <row r="40" spans="1:3" ht="58.5" customHeight="1">
      <c r="A40" s="10" t="s">
        <v>30</v>
      </c>
      <c r="B40" s="14" t="s">
        <v>63</v>
      </c>
      <c r="C40" s="11">
        <v>17367</v>
      </c>
    </row>
    <row r="41" spans="1:3" ht="40.5" customHeight="1">
      <c r="A41" s="8" t="s">
        <v>11</v>
      </c>
      <c r="B41" s="13" t="s">
        <v>31</v>
      </c>
      <c r="C41" s="12">
        <v>17869</v>
      </c>
    </row>
    <row r="42" spans="1:3" ht="15.75" hidden="1">
      <c r="A42" s="16"/>
      <c r="B42" s="14" t="s">
        <v>5</v>
      </c>
      <c r="C42" s="11"/>
    </row>
    <row r="43" spans="1:3" ht="45.75" customHeight="1">
      <c r="A43" s="17" t="s">
        <v>52</v>
      </c>
      <c r="B43" s="13" t="s">
        <v>53</v>
      </c>
      <c r="C43" s="12">
        <f>C44</f>
        <v>2813554</v>
      </c>
    </row>
    <row r="44" spans="1:5" s="22" customFormat="1" ht="60" customHeight="1">
      <c r="A44" s="17" t="s">
        <v>41</v>
      </c>
      <c r="B44" s="23" t="s">
        <v>42</v>
      </c>
      <c r="C44" s="12">
        <f>C45+C46+C47+C48</f>
        <v>2813554</v>
      </c>
      <c r="D44" s="38"/>
      <c r="E44" s="38"/>
    </row>
    <row r="45" spans="1:5" ht="44.25" customHeight="1">
      <c r="A45" s="16" t="s">
        <v>43</v>
      </c>
      <c r="B45" s="37" t="s">
        <v>44</v>
      </c>
      <c r="C45" s="11">
        <v>4178</v>
      </c>
      <c r="D45" s="6"/>
      <c r="E45" s="6"/>
    </row>
    <row r="46" spans="1:5" ht="59.25" customHeight="1">
      <c r="A46" s="32" t="s">
        <v>54</v>
      </c>
      <c r="B46" s="14" t="s">
        <v>55</v>
      </c>
      <c r="C46" s="11">
        <v>96176</v>
      </c>
      <c r="D46" s="39"/>
      <c r="E46" s="39"/>
    </row>
    <row r="47" spans="1:5" ht="44.25" customHeight="1">
      <c r="A47" s="24" t="s">
        <v>56</v>
      </c>
      <c r="B47" s="14" t="s">
        <v>57</v>
      </c>
      <c r="C47" s="11">
        <v>2713200</v>
      </c>
      <c r="D47" s="40"/>
      <c r="E47" s="39"/>
    </row>
    <row r="48" spans="1:5" ht="44.25" customHeight="1">
      <c r="A48" s="24" t="s">
        <v>70</v>
      </c>
      <c r="B48" s="14" t="s">
        <v>71</v>
      </c>
      <c r="C48" s="11">
        <v>0</v>
      </c>
      <c r="D48" s="40"/>
      <c r="E48" s="39"/>
    </row>
    <row r="49" spans="1:5" ht="20.25" customHeight="1">
      <c r="A49" s="24"/>
      <c r="B49" s="13" t="s">
        <v>45</v>
      </c>
      <c r="C49" s="12">
        <f>C13+C43</f>
        <v>4984985</v>
      </c>
      <c r="D49" s="6"/>
      <c r="E49" s="6"/>
    </row>
    <row r="50" spans="3:5" ht="7.5" customHeight="1">
      <c r="C50" s="5"/>
      <c r="D50" s="6"/>
      <c r="E50" s="6"/>
    </row>
    <row r="51" spans="1:3" ht="19.5" customHeight="1">
      <c r="A51" s="41"/>
      <c r="B51" s="41"/>
      <c r="C51" s="41"/>
    </row>
    <row r="52" spans="1:3" ht="27" customHeight="1">
      <c r="A52" s="43"/>
      <c r="B52" s="43"/>
      <c r="C52" s="43"/>
    </row>
    <row r="53" spans="1:3" ht="32.25" customHeight="1">
      <c r="A53" s="41"/>
      <c r="B53" s="41"/>
      <c r="C53" s="41"/>
    </row>
    <row r="56" ht="15.75">
      <c r="C56" s="7"/>
    </row>
    <row r="98" ht="14.25" customHeight="1"/>
    <row r="99" ht="0.75" customHeight="1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2.25" customHeight="1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0.75" customHeight="1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0.75" customHeight="1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0.75" customHeight="1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0.75" customHeight="1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0.75" customHeight="1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2.25" customHeight="1" hidden="1"/>
    <row r="250" ht="15.75" hidden="1"/>
    <row r="251" ht="15.75" hidden="1"/>
    <row r="252" ht="15.75" hidden="1"/>
    <row r="253" ht="15.75" hidden="1"/>
    <row r="254" ht="15.75" hidden="1"/>
    <row r="255" ht="0.75" customHeight="1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0.75" customHeight="1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8" customHeight="1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0.75" customHeight="1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2.25" customHeight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0.75" customHeight="1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</sheetData>
  <sheetProtection/>
  <mergeCells count="7">
    <mergeCell ref="A53:C53"/>
    <mergeCell ref="A9:C9"/>
    <mergeCell ref="A51:C51"/>
    <mergeCell ref="A3:B3"/>
    <mergeCell ref="A4:B4"/>
    <mergeCell ref="A5:B5"/>
    <mergeCell ref="A52:C5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6" r:id="rId1"/>
  <headerFooter alignWithMargins="0">
    <oddHeader>&amp;C&amp;P</oddHead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Ирина Ф. Юдина</cp:lastModifiedBy>
  <cp:lastPrinted>2015-11-13T07:11:12Z</cp:lastPrinted>
  <dcterms:created xsi:type="dcterms:W3CDTF">2004-01-05T10:01:36Z</dcterms:created>
  <dcterms:modified xsi:type="dcterms:W3CDTF">2015-11-13T12:21:21Z</dcterms:modified>
  <cp:category/>
  <cp:version/>
  <cp:contentType/>
  <cp:contentStatus/>
</cp:coreProperties>
</file>