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приложение2" sheetId="1" r:id="rId1"/>
  </sheets>
  <definedNames>
    <definedName name="_xlnm.Print_Area" localSheetId="0">'приложение2'!$A$1:$E$48</definedName>
  </definedNames>
  <calcPr fullCalcOnLoad="1"/>
</workbook>
</file>

<file path=xl/sharedStrings.xml><?xml version="1.0" encoding="utf-8"?>
<sst xmlns="http://schemas.openxmlformats.org/spreadsheetml/2006/main" count="64" uniqueCount="50">
  <si>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</si>
  <si>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</si>
  <si>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</si>
  <si>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</si>
  <si>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</si>
  <si>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</si>
  <si>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</si>
  <si>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</si>
  <si>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</si>
  <si>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</si>
  <si>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</si>
  <si>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</si>
  <si>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</si>
  <si>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Бюджет Московской области </t>
  </si>
  <si>
    <t>Бюджет городского поселения Сергиев Посад</t>
  </si>
  <si>
    <t>Сергиево-Посадский муниципальный район, городское поселение Сергиев Посад, город Сергиев Посад, ул.Дружбы, д.11а, 11, 12</t>
  </si>
  <si>
    <t>Сергиево-Посадский муниципальный район, городское поселение Сергиев Посад, город Сергиев Посад, ул.Осипенко, д.2, 4</t>
  </si>
  <si>
    <t>Сергиево-Посадский муниципальный район, городское поселение Сергиев Посад, город Сергиев Посад, пр.Красной Армии, д.206, 206а, Валовый пер., д.3, ул.Валовая, д.39/5, 39а</t>
  </si>
  <si>
    <t>Сергиево-Посадский муниципальный район, городское поселение Сергиев Посад, с.Мишутино, д.32, 33, 34, 15</t>
  </si>
  <si>
    <t>Сергиево-Посадский муниципальный район, городское поселение Сергиев Посад, город Сергиев Посад, ул.Фестивальная, д.1</t>
  </si>
  <si>
    <t>Сергиево-Посадский муниципальный район, городское поселение Сергиев Посад, город Сергиев Посад, Хотьковский проезд, д.15, 17/18, ул.Маяковского, д.12/22, 14, 16, ул.Куликова, д.18, 18б, 20</t>
  </si>
  <si>
    <t>Сергиево-Посадский муниципальный район, городское поселение Сергиев Посад, с.Глинково, д.73, 75</t>
  </si>
  <si>
    <t>городское поселение Сергиев Посад, ул.Маслиева, д.8,9</t>
  </si>
  <si>
    <t>Сергиево-Посадский муниципальный район, городское поселение Сергиев Посад, город Сергиев Посад, ул.Энгельса, д.3, 5</t>
  </si>
  <si>
    <t>Сергиево-Посадский муниципальный район, городское поселение Сергиев Посад, город Сергиев Посад, ул.Московская, д.1, 5, 8, 21</t>
  </si>
  <si>
    <t>Сергиево-Посадский муниципальный район, городское поселение Сергиев Посад, город Сергиев Посад, ул.Дружбы, 7а, 8, 8а</t>
  </si>
  <si>
    <t>Сергиево-Посадский муниципальный район, городское поселение Сергиев Посад, город Сергиев Посад, пр.Красной Армии, д.234, корп.3,4,5,6</t>
  </si>
  <si>
    <t>Сергиево-Посадский муниципальный район, городское поселение Сергиев Посад, с.Мишутино, д.8,20,21</t>
  </si>
  <si>
    <t>Сергиево-Посадский муниципальный район, городское поселение Сергиев Посад, город Сергиев Посад, НИИРП, д.1,1а,2,3,4</t>
  </si>
  <si>
    <t>Сергиево-Посадский муниципальный район, городское поселение Сергиев Посад, город Сергиев Посад, ул.Озерная, д.8,10,7,9,11,13</t>
  </si>
  <si>
    <t>Сергиево-Посадский муниципальный район, городское поселение Сергиев Посад, город Сергиев Посад, ул.Симоненкова, д.17,17а</t>
  </si>
  <si>
    <t>Сергиево-Посадский муниципальный район, городское поселение Сергиев Посад, город Сергиев Посад, ул.Клубная, д.3,5,7, ул.Центральная, д.1,3,5,60</t>
  </si>
  <si>
    <t>Сергиево-Посадский муниципальный район, городское поселение Сергиев Посад, город Сергиев Посад, Московское шоссе, д.22,24,26,28</t>
  </si>
  <si>
    <t>Сергиево-Посадский муниципальный район, городское поселение Сергиев Посад, город Сергиев Посад, пр.Красной Армии, д.1а, проезд Новозагорского, д.6, Хотьковский проезд, д.3</t>
  </si>
  <si>
    <t>Сергиево-Посадский муниципальный район, городское поселение Сергиев Посад, город Сергиев Посад, ул.Куликова, д.21,21а,23/10, ул.Маяковского, д.8, ул.Толстого, д.4а</t>
  </si>
  <si>
    <t>Сергиево-Посадский муниципальный район, городское поселение Сергиев Посад, город Сергиев Посад, ул.Воробьевская, д.31,33, Хотьковский пр., д.46</t>
  </si>
  <si>
    <t>Неизрасходованный остаток</t>
  </si>
  <si>
    <t>Приложение 2</t>
  </si>
  <si>
    <t>итого</t>
  </si>
  <si>
    <t>Адрес дворовой территории</t>
  </si>
  <si>
    <t>№п/п</t>
  </si>
  <si>
    <t>Итого</t>
  </si>
  <si>
    <t>Всего с учетом софинансирования</t>
  </si>
  <si>
    <t>Средства федерального бюджета</t>
  </si>
  <si>
    <t>Ремонт асфальтового покрытия дворовых территорий многоквартирных домов*</t>
  </si>
  <si>
    <t>Ремонт асфальтового покрытия</t>
  </si>
  <si>
    <t>*Перечень видов работ по благоустройству:</t>
  </si>
  <si>
    <t>ИТОГО</t>
  </si>
  <si>
    <t>-</t>
  </si>
  <si>
    <t>Сергиево-Посадский муниципальный район, городское поселение Сергиев Посад, город Сергиев Посад, Новоугличское шоссе, д. 68а, 70а, 74а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</si>
</sst>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0.0000"/>
    <numFmt numFmtId="195" formatCode="000000"/>
    <numFmt numFmtId="196" formatCode="[$-FC19]d\ mmmm\ yyyy\ &quot;г.&quot;"/>
    <numFmt numFmtId="197" formatCode="#,##0.0000"/>
    <numFmt numFmtId="198" formatCode="#,##0.0000000000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#,##0.0"/>
    <numFmt numFmtId="209" formatCode="#,##0.0_р_."/>
    <numFmt numFmtId="210" formatCode="#,##0.00_р_."/>
    <numFmt numFmtId="211" formatCode="#,##0.00;[Red]#,##0.00"/>
    <numFmt numFmtId="212" formatCode="#,##0.00&quot;р.&quot;"/>
    <numFmt numFmtId="213" formatCode="#,##0.00_ ;\-#,##0.00\ "/>
  </numFmts>
  <fonts count="54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" fillId="0" borderId="0">
      <alignment/>
      <protection/>
    </xf>
    <xf numFmtId="0" fontId="41" fillId="28" borderId="7" applyNumberFormat="0" applyAlignment="0" applyProtection="0"/>
    <xf numFmtId="0" fontId="3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top"/>
    </xf>
    <xf numFmtId="49" fontId="49" fillId="0" borderId="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9" fillId="0" borderId="0" xfId="0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213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top"/>
    </xf>
    <xf numFmtId="0" fontId="8" fillId="0" borderId="21" xfId="0" applyFont="1" applyFill="1" applyBorder="1" applyAlignment="1">
      <alignment horizontal="left" vertical="top"/>
    </xf>
    <xf numFmtId="4" fontId="50" fillId="0" borderId="21" xfId="0" applyNumberFormat="1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49" fontId="6" fillId="0" borderId="28" xfId="0" applyNumberFormat="1" applyFont="1" applyFill="1" applyBorder="1" applyAlignment="1">
      <alignment horizontal="center" vertical="center"/>
    </xf>
    <xf numFmtId="0" fontId="51" fillId="0" borderId="29" xfId="0" applyFont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justify" vertical="center"/>
    </xf>
    <xf numFmtId="0" fontId="5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7" fillId="34" borderId="31" xfId="0" applyNumberFormat="1" applyFont="1" applyFill="1" applyBorder="1" applyAlignment="1">
      <alignment horizontal="center" vertical="center"/>
    </xf>
    <xf numFmtId="4" fontId="7" fillId="34" borderId="32" xfId="0" applyNumberFormat="1" applyFont="1" applyFill="1" applyBorder="1" applyAlignment="1">
      <alignment horizontal="center" vertical="center"/>
    </xf>
    <xf numFmtId="4" fontId="7" fillId="34" borderId="33" xfId="0" applyNumberFormat="1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51" fillId="33" borderId="34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4" fontId="52" fillId="0" borderId="39" xfId="0" applyNumberFormat="1" applyFont="1" applyBorder="1" applyAlignment="1">
      <alignment horizontal="center" vertical="center" wrapText="1"/>
    </xf>
    <xf numFmtId="4" fontId="52" fillId="0" borderId="4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ИтогоБИМ" xfId="50"/>
    <cellStyle name="Контрольная ячейка" xfId="51"/>
    <cellStyle name="ЛокСмМТСН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7"/>
  <sheetViews>
    <sheetView tabSelected="1" view="pageBreakPreview" zoomScaleSheetLayoutView="100" workbookViewId="0" topLeftCell="A2">
      <selection activeCell="B13" sqref="B13"/>
    </sheetView>
  </sheetViews>
  <sheetFormatPr defaultColWidth="9.140625" defaultRowHeight="12.75"/>
  <cols>
    <col min="1" max="1" width="6.421875" style="1" customWidth="1"/>
    <col min="2" max="2" width="52.421875" style="14" customWidth="1"/>
    <col min="3" max="3" width="17.00390625" style="14" customWidth="1"/>
    <col min="4" max="4" width="19.7109375" style="10" customWidth="1"/>
    <col min="5" max="5" width="20.57421875" style="10" customWidth="1"/>
    <col min="6" max="6" width="10.00390625" style="4" bestFit="1" customWidth="1"/>
    <col min="7" max="7" width="12.57421875" style="4" bestFit="1" customWidth="1"/>
    <col min="8" max="16384" width="9.140625" style="4" customWidth="1"/>
  </cols>
  <sheetData>
    <row r="1" spans="1:5" ht="23.25" customHeight="1" hidden="1">
      <c r="A1" s="2"/>
      <c r="B1" s="15"/>
      <c r="C1" s="15"/>
      <c r="D1" s="15"/>
      <c r="E1" s="15"/>
    </row>
    <row r="2" spans="1:5" ht="23.25" customHeight="1">
      <c r="A2" s="2"/>
      <c r="B2" s="15"/>
      <c r="C2" s="15"/>
      <c r="D2" s="15"/>
      <c r="E2" s="52" t="s">
        <v>37</v>
      </c>
    </row>
    <row r="3" spans="1:5" ht="23.25" customHeight="1">
      <c r="A3" s="2"/>
      <c r="B3" s="15"/>
      <c r="C3" s="15"/>
      <c r="D3" s="15"/>
      <c r="E3" s="15"/>
    </row>
    <row r="4" spans="1:6" ht="23.25" customHeight="1">
      <c r="A4" s="2"/>
      <c r="B4" s="59" t="s">
        <v>44</v>
      </c>
      <c r="C4" s="59"/>
      <c r="D4" s="59"/>
      <c r="E4" s="59"/>
      <c r="F4" s="59"/>
    </row>
    <row r="5" spans="1:5" ht="26.25" customHeight="1" thickBot="1">
      <c r="A5" s="2"/>
      <c r="B5" s="15"/>
      <c r="C5" s="15"/>
      <c r="D5" s="9"/>
      <c r="E5" s="9"/>
    </row>
    <row r="6" spans="1:5" ht="21" customHeight="1" thickBot="1">
      <c r="A6" s="57" t="s">
        <v>40</v>
      </c>
      <c r="B6" s="58" t="s">
        <v>39</v>
      </c>
      <c r="C6" s="64">
        <v>2018</v>
      </c>
      <c r="D6" s="65"/>
      <c r="E6" s="66"/>
    </row>
    <row r="7" spans="1:5" ht="75" customHeight="1" thickBot="1">
      <c r="A7" s="57"/>
      <c r="B7" s="58"/>
      <c r="C7" s="8" t="s">
        <v>43</v>
      </c>
      <c r="D7" s="8" t="s">
        <v>13</v>
      </c>
      <c r="E7" s="8" t="s">
        <v>14</v>
      </c>
    </row>
    <row r="8" spans="1:5" s="10" customFormat="1" ht="18" customHeight="1" thickBot="1">
      <c r="A8" s="7">
        <v>1</v>
      </c>
      <c r="B8" s="19">
        <v>2</v>
      </c>
      <c r="C8" s="19"/>
      <c r="D8" s="20">
        <v>3</v>
      </c>
      <c r="E8" s="21">
        <v>4</v>
      </c>
    </row>
    <row r="9" spans="1:88" ht="45">
      <c r="A9" s="17" t="s">
        <v>0</v>
      </c>
      <c r="B9" s="3" t="s">
        <v>16</v>
      </c>
      <c r="C9" s="42">
        <v>2088869.37</v>
      </c>
      <c r="D9" s="23">
        <v>1779407.24</v>
      </c>
      <c r="E9" s="22">
        <v>1426935.52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60">
      <c r="A10" s="17" t="s">
        <v>1</v>
      </c>
      <c r="B10" s="3" t="s">
        <v>20</v>
      </c>
      <c r="C10" s="42">
        <v>298547.03</v>
      </c>
      <c r="D10" s="23">
        <v>254317.85</v>
      </c>
      <c r="E10" s="39">
        <v>236982.02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45">
      <c r="A11" s="17" t="s">
        <v>2</v>
      </c>
      <c r="B11" s="3" t="s">
        <v>23</v>
      </c>
      <c r="C11" s="42">
        <v>1366974.84</v>
      </c>
      <c r="D11" s="23">
        <v>1164460.05</v>
      </c>
      <c r="E11" s="39">
        <v>933803.62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45">
      <c r="A12" s="17" t="s">
        <v>3</v>
      </c>
      <c r="B12" s="3" t="s">
        <v>49</v>
      </c>
      <c r="C12" s="42">
        <v>677621.4</v>
      </c>
      <c r="D12" s="25">
        <v>577233.04</v>
      </c>
      <c r="E12" s="39">
        <v>463888.8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45">
      <c r="A13" s="17" t="s">
        <v>4</v>
      </c>
      <c r="B13" s="3" t="s">
        <v>28</v>
      </c>
      <c r="C13" s="42">
        <v>883059.08</v>
      </c>
      <c r="D13" s="40">
        <v>752235.51</v>
      </c>
      <c r="E13" s="39">
        <v>410183.38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45">
      <c r="A14" s="17" t="s">
        <v>5</v>
      </c>
      <c r="B14" s="3" t="s">
        <v>29</v>
      </c>
      <c r="C14" s="42">
        <v>287225.62</v>
      </c>
      <c r="D14" s="40">
        <v>244673.67</v>
      </c>
      <c r="E14" s="39">
        <v>197829.47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45">
      <c r="A15" s="17" t="s">
        <v>6</v>
      </c>
      <c r="B15" s="3" t="s">
        <v>30</v>
      </c>
      <c r="C15" s="42">
        <v>774110.8</v>
      </c>
      <c r="D15" s="40">
        <v>659427.72</v>
      </c>
      <c r="E15" s="39">
        <v>614526.36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45">
      <c r="A16" s="17" t="s">
        <v>7</v>
      </c>
      <c r="B16" s="3" t="s">
        <v>31</v>
      </c>
      <c r="C16" s="42">
        <v>1149893.18</v>
      </c>
      <c r="D16" s="40">
        <v>979538.64</v>
      </c>
      <c r="E16" s="39">
        <v>788032.68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45">
      <c r="A17" s="18" t="s">
        <v>8</v>
      </c>
      <c r="B17" s="3" t="s">
        <v>35</v>
      </c>
      <c r="C17" s="42">
        <v>504643.99</v>
      </c>
      <c r="D17" s="40">
        <v>429881.92</v>
      </c>
      <c r="E17" s="39">
        <v>400595.9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29.25" customHeight="1">
      <c r="A18" s="33"/>
      <c r="B18" s="3" t="s">
        <v>36</v>
      </c>
      <c r="C18" s="47">
        <v>97194.09</v>
      </c>
      <c r="D18" s="40">
        <v>82794.96</v>
      </c>
      <c r="E18" s="40">
        <v>0</v>
      </c>
      <c r="F18" s="6"/>
      <c r="G18" s="3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29.25" customHeight="1">
      <c r="A19" s="33"/>
      <c r="B19" s="34" t="s">
        <v>41</v>
      </c>
      <c r="C19" s="43">
        <f>SUM(C9:C18)</f>
        <v>8128139.4</v>
      </c>
      <c r="D19" s="41">
        <f>SUM(D9:D18)</f>
        <v>6923970.6</v>
      </c>
      <c r="E19" s="41">
        <f>SUM(E9:E18)</f>
        <v>5472777.75</v>
      </c>
      <c r="F19" s="6"/>
      <c r="G19" s="3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29.25" customHeight="1">
      <c r="A20" s="45"/>
      <c r="B20" s="46" t="s">
        <v>47</v>
      </c>
      <c r="C20" s="67">
        <f>C19+D19</f>
        <v>15052110</v>
      </c>
      <c r="D20" s="68"/>
      <c r="E20" s="41">
        <f>E19</f>
        <v>5472777.75</v>
      </c>
      <c r="F20" s="6"/>
      <c r="G20" s="3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36.75" customHeight="1" thickBot="1">
      <c r="A21" s="48"/>
      <c r="B21" s="49" t="s">
        <v>42</v>
      </c>
      <c r="C21" s="54">
        <f>C19+D19+E19</f>
        <v>20524887.75</v>
      </c>
      <c r="D21" s="55"/>
      <c r="E21" s="56"/>
      <c r="F21" s="38"/>
      <c r="G21" s="3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2:88" ht="51" customHeight="1" thickBot="1">
      <c r="B22" s="11"/>
      <c r="C22" s="11"/>
      <c r="D22" s="13"/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5.75" thickBot="1">
      <c r="A23" s="60" t="s">
        <v>40</v>
      </c>
      <c r="B23" s="62" t="s">
        <v>39</v>
      </c>
      <c r="C23" s="64">
        <v>2018</v>
      </c>
      <c r="D23" s="65"/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45.75" thickBot="1">
      <c r="A24" s="61"/>
      <c r="B24" s="63"/>
      <c r="C24" s="35" t="s">
        <v>43</v>
      </c>
      <c r="D24" s="36" t="s">
        <v>13</v>
      </c>
      <c r="E24" s="37" t="s">
        <v>14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5" ht="18.75" customHeight="1">
      <c r="A25" s="5">
        <v>1</v>
      </c>
      <c r="B25" s="29">
        <v>2</v>
      </c>
      <c r="C25" s="29"/>
      <c r="D25" s="29">
        <v>3</v>
      </c>
      <c r="E25" s="30">
        <v>4</v>
      </c>
    </row>
    <row r="26" spans="1:5" ht="45">
      <c r="A26" s="16" t="s">
        <v>0</v>
      </c>
      <c r="B26" s="3" t="s">
        <v>15</v>
      </c>
      <c r="C26" s="23">
        <v>0</v>
      </c>
      <c r="D26" s="23">
        <v>0</v>
      </c>
      <c r="E26" s="22">
        <v>5568287.35</v>
      </c>
    </row>
    <row r="27" spans="1:5" ht="60">
      <c r="A27" s="16" t="s">
        <v>1</v>
      </c>
      <c r="B27" s="3" t="s">
        <v>17</v>
      </c>
      <c r="C27" s="23">
        <v>0</v>
      </c>
      <c r="D27" s="23">
        <v>0</v>
      </c>
      <c r="E27" s="24">
        <v>1824775.95</v>
      </c>
    </row>
    <row r="28" spans="1:5" ht="30">
      <c r="A28" s="16" t="s">
        <v>2</v>
      </c>
      <c r="B28" s="3" t="s">
        <v>18</v>
      </c>
      <c r="C28" s="23">
        <v>0</v>
      </c>
      <c r="D28" s="23">
        <v>0</v>
      </c>
      <c r="E28" s="24">
        <v>1145091.86</v>
      </c>
    </row>
    <row r="29" spans="1:5" ht="45">
      <c r="A29" s="16" t="s">
        <v>3</v>
      </c>
      <c r="B29" s="3" t="s">
        <v>19</v>
      </c>
      <c r="C29" s="23">
        <v>0</v>
      </c>
      <c r="D29" s="23">
        <v>0</v>
      </c>
      <c r="E29" s="24">
        <v>1310909.29</v>
      </c>
    </row>
    <row r="30" spans="1:5" ht="30">
      <c r="A30" s="16" t="s">
        <v>4</v>
      </c>
      <c r="B30" s="3" t="s">
        <v>21</v>
      </c>
      <c r="C30" s="23">
        <v>0</v>
      </c>
      <c r="D30" s="23">
        <v>0</v>
      </c>
      <c r="E30" s="24">
        <v>1750846.89</v>
      </c>
    </row>
    <row r="31" spans="1:5" ht="30">
      <c r="A31" s="16" t="s">
        <v>5</v>
      </c>
      <c r="B31" s="3" t="s">
        <v>22</v>
      </c>
      <c r="C31" s="23">
        <v>0</v>
      </c>
      <c r="D31" s="23">
        <v>0</v>
      </c>
      <c r="E31" s="24">
        <v>1182328.74</v>
      </c>
    </row>
    <row r="32" spans="1:5" ht="45">
      <c r="A32" s="16" t="s">
        <v>6</v>
      </c>
      <c r="B32" s="3" t="s">
        <v>24</v>
      </c>
      <c r="C32" s="23">
        <v>0</v>
      </c>
      <c r="D32" s="23">
        <v>0</v>
      </c>
      <c r="E32" s="24">
        <v>818068.49</v>
      </c>
    </row>
    <row r="33" spans="1:5" ht="45">
      <c r="A33" s="16" t="s">
        <v>7</v>
      </c>
      <c r="B33" s="3" t="s">
        <v>25</v>
      </c>
      <c r="C33" s="23">
        <v>0</v>
      </c>
      <c r="D33" s="23">
        <v>0</v>
      </c>
      <c r="E33" s="24">
        <v>1265189.75</v>
      </c>
    </row>
    <row r="34" spans="1:5" ht="45">
      <c r="A34" s="16" t="s">
        <v>8</v>
      </c>
      <c r="B34" s="3" t="s">
        <v>26</v>
      </c>
      <c r="C34" s="23">
        <v>0</v>
      </c>
      <c r="D34" s="23">
        <v>0</v>
      </c>
      <c r="E34" s="24">
        <v>1056979.42</v>
      </c>
    </row>
    <row r="35" spans="1:5" ht="30">
      <c r="A35" s="16" t="s">
        <v>9</v>
      </c>
      <c r="B35" s="3" t="s">
        <v>27</v>
      </c>
      <c r="C35" s="23">
        <v>0</v>
      </c>
      <c r="D35" s="23">
        <v>0</v>
      </c>
      <c r="E35" s="24">
        <v>2833703.6</v>
      </c>
    </row>
    <row r="36" spans="1:5" ht="45">
      <c r="A36" s="16" t="s">
        <v>10</v>
      </c>
      <c r="B36" s="3" t="s">
        <v>32</v>
      </c>
      <c r="C36" s="23">
        <v>0</v>
      </c>
      <c r="D36" s="23">
        <v>0</v>
      </c>
      <c r="E36" s="31">
        <v>1428183.18</v>
      </c>
    </row>
    <row r="37" spans="1:5" ht="60">
      <c r="A37" s="16" t="s">
        <v>11</v>
      </c>
      <c r="B37" s="3" t="s">
        <v>33</v>
      </c>
      <c r="C37" s="23">
        <v>0</v>
      </c>
      <c r="D37" s="23">
        <v>0</v>
      </c>
      <c r="E37" s="31">
        <v>992879.97</v>
      </c>
    </row>
    <row r="38" spans="1:5" ht="60">
      <c r="A38" s="16" t="s">
        <v>12</v>
      </c>
      <c r="B38" s="3" t="s">
        <v>34</v>
      </c>
      <c r="C38" s="23">
        <v>0</v>
      </c>
      <c r="D38" s="23">
        <v>0</v>
      </c>
      <c r="E38" s="31">
        <v>425640.59</v>
      </c>
    </row>
    <row r="39" spans="1:5" ht="24.75" customHeight="1" thickBot="1">
      <c r="A39" s="26"/>
      <c r="B39" s="27" t="s">
        <v>38</v>
      </c>
      <c r="C39" s="28">
        <v>0</v>
      </c>
      <c r="D39" s="28">
        <v>0</v>
      </c>
      <c r="E39" s="32">
        <f>SUM(E26:E38)</f>
        <v>21602885.08</v>
      </c>
    </row>
    <row r="43" ht="18.75" customHeight="1">
      <c r="B43" s="44" t="s">
        <v>46</v>
      </c>
    </row>
    <row r="44" spans="1:2" ht="22.5" customHeight="1">
      <c r="A44" s="50" t="s">
        <v>48</v>
      </c>
      <c r="B44" s="51" t="s">
        <v>45</v>
      </c>
    </row>
    <row r="47" spans="5:8" ht="15">
      <c r="E47" s="53"/>
      <c r="H47" s="53"/>
    </row>
  </sheetData>
  <sheetProtection/>
  <mergeCells count="9">
    <mergeCell ref="C21:E21"/>
    <mergeCell ref="A6:A7"/>
    <mergeCell ref="B6:B7"/>
    <mergeCell ref="B4:F4"/>
    <mergeCell ref="A23:A24"/>
    <mergeCell ref="B23:B24"/>
    <mergeCell ref="C6:E6"/>
    <mergeCell ref="C23:E23"/>
    <mergeCell ref="C20:D20"/>
  </mergeCells>
  <printOptions horizontalCentered="1"/>
  <pageMargins left="0.7" right="0.7" top="0.75" bottom="0.75" header="0.3" footer="0.3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2018-11-09T09:00:08Z</cp:lastPrinted>
  <dcterms:created xsi:type="dcterms:W3CDTF">1996-10-08T23:32:33Z</dcterms:created>
  <dcterms:modified xsi:type="dcterms:W3CDTF">2018-11-27T10:47:54Z</dcterms:modified>
  <cp:category/>
  <cp:version/>
  <cp:contentType/>
  <cp:contentStatus/>
</cp:coreProperties>
</file>